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80" windowHeight="8070" tabRatio="836" activeTab="0"/>
  </bookViews>
  <sheets>
    <sheet name="Planung" sheetId="1" r:id="rId1"/>
    <sheet name="Prüfung" sheetId="2" r:id="rId2"/>
  </sheets>
  <definedNames>
    <definedName name="_xlnm.Print_Titles" localSheetId="0">'Planung'!$7:$10</definedName>
    <definedName name="_xlnm.Print_Titles" localSheetId="1">'Prüfung'!$7:$12</definedName>
    <definedName name="CRITERIA" localSheetId="0">'Planung'!$13:$15</definedName>
    <definedName name="CRITERIA" localSheetId="1">'Prüfung'!$15:$17</definedName>
  </definedNames>
  <calcPr fullCalcOnLoad="1"/>
</workbook>
</file>

<file path=xl/comments1.xml><?xml version="1.0" encoding="utf-8"?>
<comments xmlns="http://schemas.openxmlformats.org/spreadsheetml/2006/main">
  <authors>
    <author>Zaugg Renata EFV</author>
  </authors>
  <commentList>
    <comment ref="E6" authorId="0">
      <text>
        <r>
          <rPr>
            <b/>
            <sz val="12"/>
            <color indexed="10"/>
            <rFont val="Tahoma"/>
            <family val="2"/>
          </rPr>
          <t>Bitte füllen Sie zuerst das Datum aus</t>
        </r>
      </text>
    </comment>
  </commentList>
</comments>
</file>

<file path=xl/sharedStrings.xml><?xml version="1.0" encoding="utf-8"?>
<sst xmlns="http://schemas.openxmlformats.org/spreadsheetml/2006/main" count="131" uniqueCount="107">
  <si>
    <t>Bedürfnisabklärung</t>
  </si>
  <si>
    <t>Lieferantenauswahl</t>
  </si>
  <si>
    <t>Bestellung</t>
  </si>
  <si>
    <t>Leistungserbringung / Bezug (Wareneingang)</t>
  </si>
  <si>
    <t>Rechnungseingang</t>
  </si>
  <si>
    <t>Rechnungsprüfung- und Kontierung</t>
  </si>
  <si>
    <t>Rechnungsverbuchung</t>
  </si>
  <si>
    <t>Rechnungszahlung</t>
  </si>
  <si>
    <t>Stammdaten Kreditoren</t>
  </si>
  <si>
    <t>Offerte</t>
  </si>
  <si>
    <t>Auftrags- / Bestelleingang</t>
  </si>
  <si>
    <t>Leistungserbringung / Leistungserstellung (Warenausgang)</t>
  </si>
  <si>
    <t>Erfassung der Fakturadaten im SAP oder in einem Vorsystem</t>
  </si>
  <si>
    <t>Datenübertragung aus Vorsystem ins SAP</t>
  </si>
  <si>
    <t>Fakturierung (SAP oder Vorsystem)</t>
  </si>
  <si>
    <t>Zahlungseingang verbuchen</t>
  </si>
  <si>
    <t>1. und 2. Mahnung</t>
  </si>
  <si>
    <t>Abtretung an zentrale Inkassostelle</t>
  </si>
  <si>
    <t>Stammdaten Debitoren</t>
  </si>
  <si>
    <t>Kasse</t>
  </si>
  <si>
    <t>Bargeldversorgung</t>
  </si>
  <si>
    <t>Einnahmen</t>
  </si>
  <si>
    <t>Ausgaben (Vorbezug + Nachbezug)</t>
  </si>
  <si>
    <t>Kassenführung</t>
  </si>
  <si>
    <t>Anlagen</t>
  </si>
  <si>
    <t>Anlagenzugang durch Kauf</t>
  </si>
  <si>
    <t>Anlagenzugang aus A.i.B (Eigenleistung / Drittleistung)</t>
  </si>
  <si>
    <t>Anlagenzugang durch ausserordentlichen Ertrag oder Schenkung</t>
  </si>
  <si>
    <t>Bestandesführung / Inventarisierung (Anlagen)</t>
  </si>
  <si>
    <t>Normalabschreibungen</t>
  </si>
  <si>
    <t>Ausserplanmässige Abschreibungen</t>
  </si>
  <si>
    <t>Stornierung Anlagenbewegung</t>
  </si>
  <si>
    <t>Umbuchung</t>
  </si>
  <si>
    <t xml:space="preserve">Anlagenabgang durch Verkauf / ohne Erlös (Liquidation, Verlust, Schenkung) </t>
  </si>
  <si>
    <t xml:space="preserve">Übertragung Anlagen zwischen VE </t>
  </si>
  <si>
    <t>Kreditwesen</t>
  </si>
  <si>
    <t>Kreditbegehren stellen</t>
  </si>
  <si>
    <t>Daten für Verpflichtungskredite bereitstellen</t>
  </si>
  <si>
    <t>Finanzplanung und Budgetierung</t>
  </si>
  <si>
    <t>Voranschlag und Finanzplan auf Stufe Verwaltungseinheit erstellen</t>
  </si>
  <si>
    <t>Spesenmanagement</t>
  </si>
  <si>
    <t>Personal</t>
  </si>
  <si>
    <t>Personalbedarfsplanung</t>
  </si>
  <si>
    <t>Personalgewinnung</t>
  </si>
  <si>
    <t>Personalführung</t>
  </si>
  <si>
    <t>Personalhonorierung / -vorsorge</t>
  </si>
  <si>
    <t>Personal- und Organisationsentwicklung</t>
  </si>
  <si>
    <t>Personalaustritt</t>
  </si>
  <si>
    <t>Personaldatenmanagement / Personaldatenadministration</t>
  </si>
  <si>
    <t>Lager</t>
  </si>
  <si>
    <t>Wareneingänge / Warenkontrolle für Rohmaterial und Handelsware</t>
  </si>
  <si>
    <t>Bestandesaufnahme</t>
  </si>
  <si>
    <t>Bestandesbewertung Handelsware und Rohmaterial</t>
  </si>
  <si>
    <t>Bestandesbewertung Halb- und Fertigfabrikate</t>
  </si>
  <si>
    <t>Warenausgänge</t>
  </si>
  <si>
    <t>Stammdaten</t>
  </si>
  <si>
    <t>nein</t>
  </si>
  <si>
    <t>Normative Grundlagen</t>
  </si>
  <si>
    <t>Prüfungen</t>
  </si>
  <si>
    <t>Zahlungen</t>
  </si>
  <si>
    <t>Rückzahlungen/Rückforderungen</t>
  </si>
  <si>
    <t>Datum:</t>
  </si>
  <si>
    <t>VE:</t>
  </si>
  <si>
    <t>Zusatzfragen Immobilien</t>
  </si>
  <si>
    <t>Abschluss</t>
  </si>
  <si>
    <t>Tagesabschluss</t>
  </si>
  <si>
    <t>Monatsabschluss</t>
  </si>
  <si>
    <t>Jahresabschluss (als Ergänzung zum Monatsabschluss)</t>
  </si>
  <si>
    <t>Geschäfts-
prozesse</t>
  </si>
  <si>
    <t>Subventionen</t>
  </si>
  <si>
    <t>Subprozesse</t>
  </si>
  <si>
    <r>
      <t xml:space="preserve">Vorgaben an Verwaltungseinheiten </t>
    </r>
    <r>
      <rPr>
        <sz val="10"/>
        <rFont val="Arial"/>
        <family val="2"/>
      </rPr>
      <t>(durch das Departement auszufüllen)</t>
    </r>
  </si>
  <si>
    <t>Einkauf ohne LV</t>
  </si>
  <si>
    <t>Verkauf ohne LV (inkl. Gebühren)</t>
  </si>
  <si>
    <t>Prozessverantwortlicher</t>
  </si>
  <si>
    <r>
      <t xml:space="preserve">Voranschlag und Finanzplan auf Stufe Departement bereinigen </t>
    </r>
    <r>
      <rPr>
        <sz val="10"/>
        <rFont val="Arial"/>
        <family val="2"/>
      </rPr>
      <t>(durch DEP auszufüllen)</t>
    </r>
  </si>
  <si>
    <t>Ja</t>
  </si>
  <si>
    <t>Wurden die Risiko-/Kontroll-matrixen aktualisiert?</t>
  </si>
  <si>
    <t>grün</t>
  </si>
  <si>
    <t>gelb</t>
  </si>
  <si>
    <t>rot</t>
  </si>
  <si>
    <t>Letzte Prüfung?</t>
  </si>
  <si>
    <t>Planung des Regelbetriebs</t>
  </si>
  <si>
    <t>Prüfungsverantwortlichkeit</t>
  </si>
  <si>
    <t>Risiko-beurteilung?</t>
  </si>
  <si>
    <t>Prüfungen im Regelbetrieb</t>
  </si>
  <si>
    <t>Durchführungs der Prüfung</t>
  </si>
  <si>
    <t>Ergebnis</t>
  </si>
  <si>
    <t>Kontrollen wirksam?</t>
  </si>
  <si>
    <t>Massnahmen und Verbesserungen</t>
  </si>
  <si>
    <t>Zwischen-ergebnis</t>
  </si>
  <si>
    <t>Ist das Prozess-inventar aktuell?</t>
  </si>
  <si>
    <t>Prozess noch richtig?</t>
  </si>
  <si>
    <t>FISP / IR</t>
  </si>
  <si>
    <t>Prüfung
notwendig?</t>
  </si>
  <si>
    <t>Bericht des PV erhalten am: (Datum)</t>
  </si>
  <si>
    <t>x</t>
  </si>
  <si>
    <t>Nein</t>
  </si>
  <si>
    <t>Alle Empfehlungen der EFK oder der FISP / IR sind umgesetzt?</t>
  </si>
  <si>
    <t>Ist die Koordination mit der FISP / int. Revision erfolgt?</t>
  </si>
  <si>
    <t>Empfehlungen von EFK / FISP  bzw. int. Revision vorhanden?</t>
  </si>
  <si>
    <t>Nacharbeiten erfolgt?</t>
  </si>
  <si>
    <t>Prozess-
verantwortlicher
(PV)</t>
  </si>
  <si>
    <t>PV</t>
  </si>
  <si>
    <t>n.a.</t>
  </si>
  <si>
    <t>Beilage 9a zum IKS-Leitfaden</t>
  </si>
  <si>
    <t>Beilage 9b zum IKS-Leitfaden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</si>
</sst>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[$-807]dddd\,\ d\.\ mmmm\ yyyy"/>
    <numFmt numFmtId="171" formatCode="dd/mm/yy;@"/>
    <numFmt numFmtId="172" formatCode="d/mm/yy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0"/>
    </font>
    <font>
      <b/>
      <sz val="14"/>
      <color indexed="9"/>
      <name val="Arial"/>
      <family val="2"/>
    </font>
    <font>
      <b/>
      <sz val="16"/>
      <name val="Arial"/>
      <family val="0"/>
    </font>
    <font>
      <b/>
      <sz val="12"/>
      <color indexed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171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71" fontId="4" fillId="0" borderId="0" xfId="0" applyNumberFormat="1" applyFont="1" applyFill="1" applyAlignment="1" applyProtection="1">
      <alignment vertical="top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171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10" fillId="5" borderId="7" xfId="0" applyFont="1" applyFill="1" applyBorder="1" applyAlignment="1" applyProtection="1">
      <alignment horizontal="center" vertical="top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vertical="top"/>
      <protection locked="0"/>
    </xf>
    <xf numFmtId="14" fontId="9" fillId="0" borderId="0" xfId="0" applyNumberFormat="1" applyFont="1" applyFill="1" applyBorder="1" applyAlignment="1" applyProtection="1">
      <alignment vertical="top"/>
      <protection locked="0"/>
    </xf>
    <xf numFmtId="0" fontId="9" fillId="3" borderId="4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right" vertical="top" wrapText="1"/>
      <protection locked="0"/>
    </xf>
    <xf numFmtId="14" fontId="9" fillId="3" borderId="4" xfId="0" applyNumberFormat="1" applyFont="1" applyFill="1" applyBorder="1" applyAlignment="1" applyProtection="1">
      <alignment vertical="top"/>
      <protection locked="0"/>
    </xf>
    <xf numFmtId="14" fontId="9" fillId="0" borderId="11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horizontal="left" vertical="top"/>
      <protection locked="0"/>
    </xf>
    <xf numFmtId="172" fontId="7" fillId="3" borderId="4" xfId="0" applyNumberFormat="1" applyFont="1" applyFill="1" applyBorder="1" applyAlignment="1" applyProtection="1">
      <alignment horizontal="center" vertical="top" wrapText="1"/>
      <protection locked="0"/>
    </xf>
    <xf numFmtId="172" fontId="0" fillId="0" borderId="0" xfId="0" applyNumberFormat="1" applyFont="1" applyFill="1" applyBorder="1" applyAlignment="1" applyProtection="1">
      <alignment vertical="top"/>
      <protection locked="0"/>
    </xf>
    <xf numFmtId="172" fontId="0" fillId="0" borderId="0" xfId="0" applyNumberFormat="1" applyFont="1" applyFill="1" applyAlignment="1" applyProtection="1">
      <alignment vertical="top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left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center" vertical="top"/>
      <protection hidden="1" locked="0"/>
    </xf>
    <xf numFmtId="0" fontId="8" fillId="0" borderId="12" xfId="0" applyFont="1" applyFill="1" applyBorder="1" applyAlignment="1" applyProtection="1">
      <alignment horizontal="center" vertical="top"/>
      <protection hidden="1" locked="0"/>
    </xf>
    <xf numFmtId="0" fontId="8" fillId="0" borderId="7" xfId="0" applyFont="1" applyFill="1" applyBorder="1" applyAlignment="1" applyProtection="1">
      <alignment horizontal="center" vertical="top"/>
      <protection hidden="1" locked="0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6" fillId="5" borderId="13" xfId="0" applyFont="1" applyFill="1" applyBorder="1" applyAlignment="1" applyProtection="1">
      <alignment vertical="top"/>
      <protection locked="0"/>
    </xf>
    <xf numFmtId="0" fontId="0" fillId="5" borderId="14" xfId="0" applyFill="1" applyBorder="1" applyAlignment="1" applyProtection="1">
      <alignment/>
      <protection locked="0"/>
    </xf>
    <xf numFmtId="0" fontId="6" fillId="5" borderId="6" xfId="0" applyFon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/>
      <protection locked="0"/>
    </xf>
    <xf numFmtId="0" fontId="6" fillId="5" borderId="6" xfId="0" applyFont="1" applyFill="1" applyBorder="1" applyAlignment="1" applyProtection="1">
      <alignment horizontal="left" vertical="top"/>
      <protection locked="0"/>
    </xf>
    <xf numFmtId="0" fontId="6" fillId="5" borderId="12" xfId="0" applyFont="1" applyFill="1" applyBorder="1" applyAlignment="1" applyProtection="1">
      <alignment horizontal="left" vertical="top"/>
      <protection locked="0"/>
    </xf>
    <xf numFmtId="0" fontId="6" fillId="5" borderId="7" xfId="0" applyFont="1" applyFill="1" applyBorder="1" applyAlignment="1" applyProtection="1">
      <alignment horizontal="left" vertical="top"/>
      <protection locked="0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center" vertical="top"/>
      <protection locked="0"/>
    </xf>
    <xf numFmtId="0" fontId="6" fillId="5" borderId="13" xfId="0" applyFont="1" applyFill="1" applyBorder="1" applyAlignment="1" applyProtection="1">
      <alignment horizontal="center" vertical="top" wrapText="1"/>
      <protection locked="0"/>
    </xf>
    <xf numFmtId="0" fontId="6" fillId="5" borderId="15" xfId="0" applyFont="1" applyFill="1" applyBorder="1" applyAlignment="1" applyProtection="1">
      <alignment horizontal="center" vertical="top" wrapText="1"/>
      <protection locked="0"/>
    </xf>
    <xf numFmtId="0" fontId="6" fillId="5" borderId="14" xfId="0" applyFont="1" applyFill="1" applyBorder="1" applyAlignment="1" applyProtection="1">
      <alignment horizontal="center" vertical="top" wrapText="1"/>
      <protection locked="0"/>
    </xf>
    <xf numFmtId="0" fontId="6" fillId="5" borderId="16" xfId="0" applyFont="1" applyFill="1" applyBorder="1" applyAlignment="1" applyProtection="1">
      <alignment horizontal="center" vertical="top" wrapText="1"/>
      <protection locked="0"/>
    </xf>
    <xf numFmtId="0" fontId="12" fillId="5" borderId="4" xfId="0" applyFont="1" applyFill="1" applyBorder="1" applyAlignment="1" applyProtection="1">
      <alignment horizontal="center" vertical="top"/>
      <protection locked="0"/>
    </xf>
    <xf numFmtId="0" fontId="12" fillId="5" borderId="5" xfId="0" applyFont="1" applyFill="1" applyBorder="1" applyAlignment="1" applyProtection="1">
      <alignment horizontal="center" vertical="top"/>
      <protection locked="0"/>
    </xf>
    <xf numFmtId="0" fontId="6" fillId="5" borderId="1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8000"/>
      </font>
      <fill>
        <patternFill>
          <bgColor rgb="FF0080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6</xdr:row>
      <xdr:rowOff>104775</xdr:rowOff>
    </xdr:from>
    <xdr:to>
      <xdr:col>3</xdr:col>
      <xdr:colOff>857250</xdr:colOff>
      <xdr:row>6</xdr:row>
      <xdr:rowOff>695325</xdr:rowOff>
    </xdr:to>
    <xdr:pic macro="[0]!Inventar_aktuell"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3525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304800</xdr:colOff>
      <xdr:row>6</xdr:row>
      <xdr:rowOff>104775</xdr:rowOff>
    </xdr:from>
    <xdr:to>
      <xdr:col>4</xdr:col>
      <xdr:colOff>895350</xdr:colOff>
      <xdr:row>6</xdr:row>
      <xdr:rowOff>695325</xdr:rowOff>
    </xdr:to>
    <xdr:pic macro="[0]!Risikokontrollmatrix_aktuell"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525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400050</xdr:colOff>
      <xdr:row>6</xdr:row>
      <xdr:rowOff>85725</xdr:rowOff>
    </xdr:from>
    <xdr:to>
      <xdr:col>5</xdr:col>
      <xdr:colOff>990600</xdr:colOff>
      <xdr:row>6</xdr:row>
      <xdr:rowOff>676275</xdr:rowOff>
    </xdr:to>
    <xdr:pic macro="[0]!Koordination_mit_IR"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3335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304800</xdr:colOff>
      <xdr:row>6</xdr:row>
      <xdr:rowOff>47625</xdr:rowOff>
    </xdr:from>
    <xdr:to>
      <xdr:col>6</xdr:col>
      <xdr:colOff>895350</xdr:colOff>
      <xdr:row>6</xdr:row>
      <xdr:rowOff>638175</xdr:rowOff>
    </xdr:to>
    <xdr:pic macro="[0]!Empfehlungen_letzte_Revision"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95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6</xdr:row>
      <xdr:rowOff>47625</xdr:rowOff>
    </xdr:from>
    <xdr:to>
      <xdr:col>7</xdr:col>
      <xdr:colOff>733425</xdr:colOff>
      <xdr:row>6</xdr:row>
      <xdr:rowOff>638175</xdr:rowOff>
    </xdr:to>
    <xdr:pic macro="[0]!Letzte_Prüfung"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1295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361950</xdr:colOff>
      <xdr:row>6</xdr:row>
      <xdr:rowOff>47625</xdr:rowOff>
    </xdr:from>
    <xdr:to>
      <xdr:col>8</xdr:col>
      <xdr:colOff>952500</xdr:colOff>
      <xdr:row>6</xdr:row>
      <xdr:rowOff>638175</xdr:rowOff>
    </xdr:to>
    <xdr:pic macro="[0]!Risikobeurteilung">
      <xdr:nvPicPr>
        <xdr:cNvPr id="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1295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247650</xdr:colOff>
      <xdr:row>6</xdr:row>
      <xdr:rowOff>47625</xdr:rowOff>
    </xdr:from>
    <xdr:to>
      <xdr:col>9</xdr:col>
      <xdr:colOff>838200</xdr:colOff>
      <xdr:row>6</xdr:row>
      <xdr:rowOff>638175</xdr:rowOff>
    </xdr:to>
    <xdr:pic macro="[0]!Prüfung_notwendig">
      <xdr:nvPicPr>
        <xdr:cNvPr id="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1295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1123950</xdr:colOff>
      <xdr:row>6</xdr:row>
      <xdr:rowOff>47625</xdr:rowOff>
    </xdr:from>
    <xdr:to>
      <xdr:col>11</xdr:col>
      <xdr:colOff>314325</xdr:colOff>
      <xdr:row>6</xdr:row>
      <xdr:rowOff>638175</xdr:rowOff>
    </xdr:to>
    <xdr:pic macro="[0]!Verantwortlichkeit">
      <xdr:nvPicPr>
        <xdr:cNvPr id="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83275" y="1295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4</xdr:row>
      <xdr:rowOff>219075</xdr:rowOff>
    </xdr:from>
    <xdr:to>
      <xdr:col>4</xdr:col>
      <xdr:colOff>981075</xdr:colOff>
      <xdr:row>6</xdr:row>
      <xdr:rowOff>228600</xdr:rowOff>
    </xdr:to>
    <xdr:pic macro="[0]!Bericht"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8858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333375</xdr:colOff>
      <xdr:row>4</xdr:row>
      <xdr:rowOff>200025</xdr:rowOff>
    </xdr:from>
    <xdr:to>
      <xdr:col>5</xdr:col>
      <xdr:colOff>923925</xdr:colOff>
      <xdr:row>6</xdr:row>
      <xdr:rowOff>209550</xdr:rowOff>
    </xdr:to>
    <xdr:pic macro="[0]!Prozess"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257175</xdr:colOff>
      <xdr:row>4</xdr:row>
      <xdr:rowOff>200025</xdr:rowOff>
    </xdr:from>
    <xdr:to>
      <xdr:col>6</xdr:col>
      <xdr:colOff>847725</xdr:colOff>
      <xdr:row>6</xdr:row>
      <xdr:rowOff>209550</xdr:rowOff>
    </xdr:to>
    <xdr:pic macro="[0]!Kontrolle"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676275</xdr:colOff>
      <xdr:row>4</xdr:row>
      <xdr:rowOff>200025</xdr:rowOff>
    </xdr:from>
    <xdr:to>
      <xdr:col>7</xdr:col>
      <xdr:colOff>1266825</xdr:colOff>
      <xdr:row>6</xdr:row>
      <xdr:rowOff>209550</xdr:rowOff>
    </xdr:to>
    <xdr:pic macro="[0]!Empfehlung_FISP_IR_umgesetzt"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200025</xdr:colOff>
      <xdr:row>4</xdr:row>
      <xdr:rowOff>200025</xdr:rowOff>
    </xdr:from>
    <xdr:to>
      <xdr:col>8</xdr:col>
      <xdr:colOff>790575</xdr:colOff>
      <xdr:row>6</xdr:row>
      <xdr:rowOff>209550</xdr:rowOff>
    </xdr:to>
    <xdr:pic macro="[0]!Zwischenergebnis"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97275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428625</xdr:colOff>
      <xdr:row>4</xdr:row>
      <xdr:rowOff>200025</xdr:rowOff>
    </xdr:from>
    <xdr:to>
      <xdr:col>9</xdr:col>
      <xdr:colOff>1019175</xdr:colOff>
      <xdr:row>6</xdr:row>
      <xdr:rowOff>209550</xdr:rowOff>
    </xdr:to>
    <xdr:pic macro="[0]!Massnahmen"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485775</xdr:colOff>
      <xdr:row>4</xdr:row>
      <xdr:rowOff>200025</xdr:rowOff>
    </xdr:from>
    <xdr:to>
      <xdr:col>10</xdr:col>
      <xdr:colOff>1076325</xdr:colOff>
      <xdr:row>6</xdr:row>
      <xdr:rowOff>209550</xdr:rowOff>
    </xdr:to>
    <xdr:pic macro="[0]!Nacharbeiten"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161925</xdr:colOff>
      <xdr:row>4</xdr:row>
      <xdr:rowOff>200025</xdr:rowOff>
    </xdr:from>
    <xdr:to>
      <xdr:col>11</xdr:col>
      <xdr:colOff>752475</xdr:colOff>
      <xdr:row>6</xdr:row>
      <xdr:rowOff>209550</xdr:rowOff>
    </xdr:to>
    <xdr:pic macro="[0]!Endergebnis">
      <xdr:nvPicPr>
        <xdr:cNvPr id="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40675" y="8667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 outlineLevelRow="1"/>
  <cols>
    <col min="1" max="1" width="15.57421875" style="1" customWidth="1"/>
    <col min="2" max="2" width="88.421875" style="1" customWidth="1"/>
    <col min="3" max="3" width="35.28125" style="1" customWidth="1"/>
    <col min="4" max="5" width="17.8515625" style="1" customWidth="1"/>
    <col min="6" max="6" width="19.8515625" style="1" customWidth="1"/>
    <col min="7" max="7" width="17.7109375" style="1" customWidth="1"/>
    <col min="8" max="8" width="14.421875" style="1" customWidth="1"/>
    <col min="9" max="9" width="18.140625" style="1" customWidth="1"/>
    <col min="10" max="10" width="16.7109375" style="1" customWidth="1"/>
    <col min="11" max="11" width="21.00390625" style="1" customWidth="1"/>
    <col min="12" max="12" width="15.7109375" style="1" customWidth="1"/>
    <col min="13" max="16384" width="11.421875" style="1" customWidth="1"/>
  </cols>
  <sheetData>
    <row r="1" spans="1:3" ht="24" customHeight="1">
      <c r="A1" s="54" t="s">
        <v>105</v>
      </c>
      <c r="B1" s="54"/>
      <c r="C1" s="54"/>
    </row>
    <row r="2" spans="1:3" ht="3" customHeight="1">
      <c r="A2" s="2"/>
      <c r="B2" s="3"/>
      <c r="C2" s="3"/>
    </row>
    <row r="3" spans="1:3" ht="25.5" customHeight="1">
      <c r="A3" s="54" t="s">
        <v>82</v>
      </c>
      <c r="B3" s="54"/>
      <c r="C3" s="55"/>
    </row>
    <row r="4" spans="1:11" s="18" customFormat="1" ht="25.5" customHeight="1" hidden="1">
      <c r="A4" s="46" t="s">
        <v>96</v>
      </c>
      <c r="B4" s="19" t="s">
        <v>76</v>
      </c>
      <c r="C4" s="19" t="s">
        <v>56</v>
      </c>
      <c r="D4" s="18" t="s">
        <v>104</v>
      </c>
      <c r="E4" s="1" t="s">
        <v>78</v>
      </c>
      <c r="F4" s="1" t="s">
        <v>79</v>
      </c>
      <c r="G4" s="1" t="s">
        <v>80</v>
      </c>
      <c r="K4" s="1"/>
    </row>
    <row r="5" spans="1:3" ht="27.75" customHeight="1">
      <c r="A5" s="4"/>
      <c r="B5" s="4"/>
      <c r="C5" s="5"/>
    </row>
    <row r="6" spans="1:7" ht="18">
      <c r="A6" s="6" t="s">
        <v>62</v>
      </c>
      <c r="B6" s="56"/>
      <c r="C6" s="57"/>
      <c r="D6" s="43" t="s">
        <v>61</v>
      </c>
      <c r="E6" s="44"/>
      <c r="F6" s="42"/>
      <c r="G6" s="40"/>
    </row>
    <row r="7" ht="59.25" customHeight="1"/>
    <row r="8" spans="1:12" ht="31.5" customHeight="1">
      <c r="A8" s="31" t="s">
        <v>68</v>
      </c>
      <c r="B8" s="64" t="s">
        <v>70</v>
      </c>
      <c r="C8" s="66" t="s">
        <v>74</v>
      </c>
      <c r="D8" s="52" t="s">
        <v>91</v>
      </c>
      <c r="E8" s="52" t="s">
        <v>77</v>
      </c>
      <c r="F8" s="52" t="s">
        <v>99</v>
      </c>
      <c r="G8" s="52" t="s">
        <v>100</v>
      </c>
      <c r="H8" s="52" t="s">
        <v>81</v>
      </c>
      <c r="I8" s="52" t="s">
        <v>84</v>
      </c>
      <c r="J8" s="52" t="s">
        <v>94</v>
      </c>
      <c r="K8" s="50" t="s">
        <v>83</v>
      </c>
      <c r="L8" s="51"/>
    </row>
    <row r="9" spans="1:12" ht="57" customHeight="1">
      <c r="A9" s="32"/>
      <c r="B9" s="65"/>
      <c r="C9" s="67"/>
      <c r="D9" s="53"/>
      <c r="E9" s="53"/>
      <c r="F9" s="53"/>
      <c r="G9" s="53"/>
      <c r="H9" s="53"/>
      <c r="I9" s="53"/>
      <c r="J9" s="53"/>
      <c r="K9" s="34" t="s">
        <v>102</v>
      </c>
      <c r="L9" s="33" t="s">
        <v>93</v>
      </c>
    </row>
    <row r="10" spans="1:7" s="8" customFormat="1" ht="20.25" customHeight="1">
      <c r="A10" s="7"/>
      <c r="D10" s="21" t="s">
        <v>56</v>
      </c>
      <c r="E10" s="21" t="s">
        <v>56</v>
      </c>
      <c r="F10" s="21" t="s">
        <v>56</v>
      </c>
      <c r="G10" s="21"/>
    </row>
    <row r="11" spans="1:2" ht="15.75">
      <c r="A11" s="36" t="s">
        <v>72</v>
      </c>
      <c r="B11" s="35"/>
    </row>
    <row r="12" spans="1:12" ht="15.75" outlineLevel="1">
      <c r="A12" s="9"/>
      <c r="B12" s="29" t="s">
        <v>0</v>
      </c>
      <c r="C12" s="26"/>
      <c r="D12" s="58">
        <f>IF(D10="Ja",1,0)</f>
        <v>0</v>
      </c>
      <c r="E12" s="61">
        <f>IF(E10="Ja",1,0)</f>
        <v>0</v>
      </c>
      <c r="F12" s="58">
        <f>IF(F10="Ja",1,IF(F10="n.a.",1,0))</f>
        <v>0</v>
      </c>
      <c r="G12" s="27"/>
      <c r="H12" s="28"/>
      <c r="I12" s="25"/>
      <c r="J12" s="28" t="str">
        <f>IF(G12="JA","Ja",IF(I12="rot","Ja",(IF(I12="grün","Nein",(IF((YEAR($E$6)-YEAR(H12))&gt;1,"Ja","Nein"))))))</f>
        <v>Nein</v>
      </c>
      <c r="K12" s="25"/>
      <c r="L12" s="25"/>
    </row>
    <row r="13" spans="1:12" ht="15.75" outlineLevel="1">
      <c r="A13" s="9"/>
      <c r="B13" s="29" t="s">
        <v>1</v>
      </c>
      <c r="C13" s="26"/>
      <c r="D13" s="59"/>
      <c r="E13" s="62"/>
      <c r="F13" s="59"/>
      <c r="G13" s="27"/>
      <c r="H13" s="28"/>
      <c r="I13" s="25"/>
      <c r="J13" s="28" t="str">
        <f aca="true" t="shared" si="0" ref="J13:J76">IF(G13="JA","Ja",IF(I13="rot","Ja",(IF(I13="grün","Nein",(IF((YEAR($E$6)-YEAR(H13))&gt;1,"Ja","Nein"))))))</f>
        <v>Nein</v>
      </c>
      <c r="K13" s="25"/>
      <c r="L13" s="25"/>
    </row>
    <row r="14" spans="1:12" ht="15.75" outlineLevel="1">
      <c r="A14" s="9"/>
      <c r="B14" s="29" t="s">
        <v>2</v>
      </c>
      <c r="C14" s="26"/>
      <c r="D14" s="59"/>
      <c r="E14" s="62"/>
      <c r="F14" s="59"/>
      <c r="G14" s="27"/>
      <c r="H14" s="28"/>
      <c r="I14" s="25"/>
      <c r="J14" s="28" t="str">
        <f t="shared" si="0"/>
        <v>Nein</v>
      </c>
      <c r="K14" s="25"/>
      <c r="L14" s="25"/>
    </row>
    <row r="15" spans="1:12" ht="15.75" outlineLevel="1">
      <c r="A15" s="9"/>
      <c r="B15" s="29" t="s">
        <v>3</v>
      </c>
      <c r="C15" s="26"/>
      <c r="D15" s="59"/>
      <c r="E15" s="62"/>
      <c r="F15" s="59"/>
      <c r="G15" s="27"/>
      <c r="H15" s="28"/>
      <c r="I15" s="25"/>
      <c r="J15" s="28" t="str">
        <f t="shared" si="0"/>
        <v>Nein</v>
      </c>
      <c r="K15" s="25"/>
      <c r="L15" s="25"/>
    </row>
    <row r="16" spans="1:12" ht="15.75" outlineLevel="1">
      <c r="A16" s="9"/>
      <c r="B16" s="29" t="s">
        <v>4</v>
      </c>
      <c r="C16" s="26"/>
      <c r="D16" s="59"/>
      <c r="E16" s="62"/>
      <c r="F16" s="59"/>
      <c r="G16" s="27"/>
      <c r="H16" s="28"/>
      <c r="I16" s="25"/>
      <c r="J16" s="28" t="str">
        <f t="shared" si="0"/>
        <v>Nein</v>
      </c>
      <c r="K16" s="25"/>
      <c r="L16" s="25"/>
    </row>
    <row r="17" spans="1:12" ht="15.75" outlineLevel="1">
      <c r="A17" s="9"/>
      <c r="B17" s="29" t="s">
        <v>5</v>
      </c>
      <c r="C17" s="26"/>
      <c r="D17" s="59"/>
      <c r="E17" s="62"/>
      <c r="F17" s="59"/>
      <c r="G17" s="27"/>
      <c r="H17" s="28"/>
      <c r="I17" s="25"/>
      <c r="J17" s="28" t="str">
        <f t="shared" si="0"/>
        <v>Nein</v>
      </c>
      <c r="K17" s="25"/>
      <c r="L17" s="25"/>
    </row>
    <row r="18" spans="1:12" ht="15.75" outlineLevel="1">
      <c r="A18" s="9"/>
      <c r="B18" s="29" t="s">
        <v>6</v>
      </c>
      <c r="C18" s="26"/>
      <c r="D18" s="59"/>
      <c r="E18" s="62"/>
      <c r="F18" s="59"/>
      <c r="G18" s="27"/>
      <c r="H18" s="28"/>
      <c r="I18" s="25"/>
      <c r="J18" s="28" t="str">
        <f t="shared" si="0"/>
        <v>Nein</v>
      </c>
      <c r="K18" s="25"/>
      <c r="L18" s="25"/>
    </row>
    <row r="19" spans="1:12" ht="15.75" outlineLevel="1">
      <c r="A19" s="9"/>
      <c r="B19" s="29" t="s">
        <v>7</v>
      </c>
      <c r="C19" s="26"/>
      <c r="D19" s="59"/>
      <c r="E19" s="62"/>
      <c r="F19" s="59"/>
      <c r="G19" s="27"/>
      <c r="H19" s="28"/>
      <c r="I19" s="25"/>
      <c r="J19" s="28" t="str">
        <f t="shared" si="0"/>
        <v>Nein</v>
      </c>
      <c r="K19" s="25"/>
      <c r="L19" s="25"/>
    </row>
    <row r="20" spans="1:12" ht="15.75" outlineLevel="1">
      <c r="A20" s="9"/>
      <c r="B20" s="29" t="s">
        <v>8</v>
      </c>
      <c r="C20" s="26"/>
      <c r="D20" s="59"/>
      <c r="E20" s="62"/>
      <c r="F20" s="59"/>
      <c r="G20" s="27"/>
      <c r="H20" s="28"/>
      <c r="I20" s="25"/>
      <c r="J20" s="28" t="str">
        <f t="shared" si="0"/>
        <v>Nein</v>
      </c>
      <c r="K20" s="25"/>
      <c r="L20" s="25"/>
    </row>
    <row r="21" spans="1:10" s="8" customFormat="1" ht="21" customHeight="1">
      <c r="A21" s="10"/>
      <c r="B21" s="10"/>
      <c r="C21" s="11"/>
      <c r="D21" s="59"/>
      <c r="E21" s="62"/>
      <c r="F21" s="59"/>
      <c r="H21" s="22"/>
      <c r="I21" s="20"/>
      <c r="J21" s="22"/>
    </row>
    <row r="22" spans="1:6" ht="15.75">
      <c r="A22" s="36" t="s">
        <v>73</v>
      </c>
      <c r="B22" s="35"/>
      <c r="D22" s="59"/>
      <c r="E22" s="62"/>
      <c r="F22" s="59"/>
    </row>
    <row r="23" spans="1:12" ht="15" customHeight="1" outlineLevel="1">
      <c r="A23" s="9"/>
      <c r="B23" s="29" t="s">
        <v>9</v>
      </c>
      <c r="C23" s="26"/>
      <c r="D23" s="59"/>
      <c r="E23" s="62"/>
      <c r="F23" s="59"/>
      <c r="G23" s="27"/>
      <c r="H23" s="28"/>
      <c r="I23" s="25"/>
      <c r="J23" s="28" t="str">
        <f t="shared" si="0"/>
        <v>Nein</v>
      </c>
      <c r="K23" s="25"/>
      <c r="L23" s="25"/>
    </row>
    <row r="24" spans="1:12" ht="15.75" outlineLevel="1">
      <c r="A24" s="9"/>
      <c r="B24" s="29" t="s">
        <v>10</v>
      </c>
      <c r="C24" s="26"/>
      <c r="D24" s="59"/>
      <c r="E24" s="62"/>
      <c r="F24" s="59"/>
      <c r="G24" s="27"/>
      <c r="H24" s="28"/>
      <c r="I24" s="25"/>
      <c r="J24" s="28" t="str">
        <f t="shared" si="0"/>
        <v>Nein</v>
      </c>
      <c r="K24" s="25"/>
      <c r="L24" s="25"/>
    </row>
    <row r="25" spans="1:12" ht="15.75" outlineLevel="1">
      <c r="A25" s="9"/>
      <c r="B25" s="29" t="s">
        <v>11</v>
      </c>
      <c r="C25" s="26"/>
      <c r="D25" s="59"/>
      <c r="E25" s="62"/>
      <c r="F25" s="59"/>
      <c r="G25" s="27"/>
      <c r="H25" s="28"/>
      <c r="I25" s="25"/>
      <c r="J25" s="28" t="str">
        <f t="shared" si="0"/>
        <v>Nein</v>
      </c>
      <c r="K25" s="25"/>
      <c r="L25" s="25"/>
    </row>
    <row r="26" spans="1:12" ht="15.75" outlineLevel="1">
      <c r="A26" s="9"/>
      <c r="B26" s="29" t="s">
        <v>12</v>
      </c>
      <c r="C26" s="26"/>
      <c r="D26" s="59"/>
      <c r="E26" s="62"/>
      <c r="F26" s="59"/>
      <c r="G26" s="27"/>
      <c r="H26" s="28"/>
      <c r="I26" s="25"/>
      <c r="J26" s="28" t="str">
        <f t="shared" si="0"/>
        <v>Nein</v>
      </c>
      <c r="K26" s="25"/>
      <c r="L26" s="25"/>
    </row>
    <row r="27" spans="1:12" ht="15.75" outlineLevel="1">
      <c r="A27" s="9"/>
      <c r="B27" s="29" t="s">
        <v>13</v>
      </c>
      <c r="C27" s="26"/>
      <c r="D27" s="59"/>
      <c r="E27" s="62"/>
      <c r="F27" s="59"/>
      <c r="G27" s="27"/>
      <c r="H27" s="28"/>
      <c r="I27" s="25"/>
      <c r="J27" s="28" t="str">
        <f t="shared" si="0"/>
        <v>Nein</v>
      </c>
      <c r="K27" s="25"/>
      <c r="L27" s="25"/>
    </row>
    <row r="28" spans="1:12" ht="15.75" outlineLevel="1">
      <c r="A28" s="9"/>
      <c r="B28" s="29" t="s">
        <v>14</v>
      </c>
      <c r="C28" s="26"/>
      <c r="D28" s="59"/>
      <c r="E28" s="62"/>
      <c r="F28" s="59"/>
      <c r="G28" s="27"/>
      <c r="H28" s="28"/>
      <c r="I28" s="25"/>
      <c r="J28" s="28" t="str">
        <f t="shared" si="0"/>
        <v>Nein</v>
      </c>
      <c r="K28" s="25"/>
      <c r="L28" s="25"/>
    </row>
    <row r="29" spans="1:12" ht="15.75" outlineLevel="1">
      <c r="A29" s="9"/>
      <c r="B29" s="29" t="s">
        <v>15</v>
      </c>
      <c r="C29" s="26"/>
      <c r="D29" s="59"/>
      <c r="E29" s="62"/>
      <c r="F29" s="59"/>
      <c r="G29" s="27"/>
      <c r="H29" s="28"/>
      <c r="I29" s="25"/>
      <c r="J29" s="28" t="str">
        <f t="shared" si="0"/>
        <v>Nein</v>
      </c>
      <c r="K29" s="25"/>
      <c r="L29" s="25"/>
    </row>
    <row r="30" spans="1:12" ht="15.75" outlineLevel="1">
      <c r="A30" s="9"/>
      <c r="B30" s="29" t="s">
        <v>16</v>
      </c>
      <c r="C30" s="26"/>
      <c r="D30" s="59"/>
      <c r="E30" s="62"/>
      <c r="F30" s="59"/>
      <c r="G30" s="27"/>
      <c r="H30" s="28"/>
      <c r="I30" s="25"/>
      <c r="J30" s="28" t="str">
        <f t="shared" si="0"/>
        <v>Nein</v>
      </c>
      <c r="K30" s="25"/>
      <c r="L30" s="25"/>
    </row>
    <row r="31" spans="1:12" ht="15.75" outlineLevel="1">
      <c r="A31" s="9"/>
      <c r="B31" s="29" t="s">
        <v>17</v>
      </c>
      <c r="C31" s="26"/>
      <c r="D31" s="59"/>
      <c r="E31" s="62"/>
      <c r="F31" s="59"/>
      <c r="G31" s="27"/>
      <c r="H31" s="28"/>
      <c r="I31" s="25"/>
      <c r="J31" s="28" t="str">
        <f t="shared" si="0"/>
        <v>Nein</v>
      </c>
      <c r="K31" s="25"/>
      <c r="L31" s="25"/>
    </row>
    <row r="32" spans="1:12" ht="15.75" outlineLevel="1">
      <c r="A32" s="9"/>
      <c r="B32" s="29" t="s">
        <v>18</v>
      </c>
      <c r="C32" s="26"/>
      <c r="D32" s="59"/>
      <c r="E32" s="62"/>
      <c r="F32" s="59"/>
      <c r="G32" s="27"/>
      <c r="H32" s="28"/>
      <c r="I32" s="25"/>
      <c r="J32" s="28" t="str">
        <f t="shared" si="0"/>
        <v>Nein</v>
      </c>
      <c r="K32" s="25"/>
      <c r="L32" s="25"/>
    </row>
    <row r="33" spans="1:10" ht="21" customHeight="1">
      <c r="A33" s="12"/>
      <c r="B33" s="13"/>
      <c r="C33" s="13"/>
      <c r="D33" s="59"/>
      <c r="E33" s="62"/>
      <c r="F33" s="59"/>
      <c r="H33" s="24"/>
      <c r="I33" s="23"/>
      <c r="J33" s="24"/>
    </row>
    <row r="34" spans="1:6" ht="15.75">
      <c r="A34" s="36" t="s">
        <v>19</v>
      </c>
      <c r="B34" s="35"/>
      <c r="D34" s="59"/>
      <c r="E34" s="62"/>
      <c r="F34" s="59"/>
    </row>
    <row r="35" spans="1:12" ht="15.75" outlineLevel="1">
      <c r="A35" s="9"/>
      <c r="B35" s="29" t="s">
        <v>20</v>
      </c>
      <c r="C35" s="26"/>
      <c r="D35" s="59"/>
      <c r="E35" s="62"/>
      <c r="F35" s="59"/>
      <c r="G35" s="27"/>
      <c r="H35" s="28"/>
      <c r="I35" s="25"/>
      <c r="J35" s="28" t="str">
        <f t="shared" si="0"/>
        <v>Nein</v>
      </c>
      <c r="K35" s="25"/>
      <c r="L35" s="25"/>
    </row>
    <row r="36" spans="1:12" ht="15.75" outlineLevel="1">
      <c r="A36" s="9"/>
      <c r="B36" s="29" t="s">
        <v>21</v>
      </c>
      <c r="C36" s="26"/>
      <c r="D36" s="59"/>
      <c r="E36" s="62"/>
      <c r="F36" s="59"/>
      <c r="G36" s="27"/>
      <c r="H36" s="28"/>
      <c r="I36" s="25"/>
      <c r="J36" s="28" t="str">
        <f t="shared" si="0"/>
        <v>Nein</v>
      </c>
      <c r="K36" s="25"/>
      <c r="L36" s="25"/>
    </row>
    <row r="37" spans="1:12" ht="15.75" outlineLevel="1">
      <c r="A37" s="9"/>
      <c r="B37" s="29" t="s">
        <v>22</v>
      </c>
      <c r="C37" s="26"/>
      <c r="D37" s="59"/>
      <c r="E37" s="62"/>
      <c r="F37" s="59"/>
      <c r="G37" s="27"/>
      <c r="H37" s="28"/>
      <c r="I37" s="25"/>
      <c r="J37" s="28" t="str">
        <f t="shared" si="0"/>
        <v>Nein</v>
      </c>
      <c r="K37" s="25"/>
      <c r="L37" s="25"/>
    </row>
    <row r="38" spans="1:12" ht="15.75" outlineLevel="1">
      <c r="A38" s="9"/>
      <c r="B38" s="29" t="s">
        <v>23</v>
      </c>
      <c r="C38" s="26"/>
      <c r="D38" s="59"/>
      <c r="E38" s="62"/>
      <c r="F38" s="59"/>
      <c r="G38" s="27"/>
      <c r="H38" s="28"/>
      <c r="I38" s="25"/>
      <c r="J38" s="28" t="str">
        <f t="shared" si="0"/>
        <v>Nein</v>
      </c>
      <c r="K38" s="25"/>
      <c r="L38" s="25"/>
    </row>
    <row r="39" spans="1:10" ht="21" customHeight="1">
      <c r="A39" s="12"/>
      <c r="B39" s="13"/>
      <c r="C39" s="13"/>
      <c r="D39" s="59"/>
      <c r="E39" s="62"/>
      <c r="F39" s="59"/>
      <c r="H39" s="24"/>
      <c r="I39" s="23"/>
      <c r="J39" s="24"/>
    </row>
    <row r="40" spans="1:6" ht="15.75">
      <c r="A40" s="36" t="s">
        <v>24</v>
      </c>
      <c r="B40" s="35"/>
      <c r="D40" s="59"/>
      <c r="E40" s="62"/>
      <c r="F40" s="59"/>
    </row>
    <row r="41" spans="1:12" ht="15.75" outlineLevel="1">
      <c r="A41" s="9"/>
      <c r="B41" s="29" t="s">
        <v>25</v>
      </c>
      <c r="C41" s="26"/>
      <c r="D41" s="59"/>
      <c r="E41" s="62"/>
      <c r="F41" s="59"/>
      <c r="G41" s="27"/>
      <c r="H41" s="28"/>
      <c r="I41" s="25"/>
      <c r="J41" s="28" t="str">
        <f t="shared" si="0"/>
        <v>Nein</v>
      </c>
      <c r="K41" s="25"/>
      <c r="L41" s="25"/>
    </row>
    <row r="42" spans="1:12" ht="15.75" outlineLevel="1">
      <c r="A42" s="9"/>
      <c r="B42" s="29" t="s">
        <v>26</v>
      </c>
      <c r="C42" s="26"/>
      <c r="D42" s="59"/>
      <c r="E42" s="62"/>
      <c r="F42" s="59"/>
      <c r="G42" s="27"/>
      <c r="H42" s="28"/>
      <c r="I42" s="25"/>
      <c r="J42" s="28" t="str">
        <f t="shared" si="0"/>
        <v>Nein</v>
      </c>
      <c r="K42" s="25"/>
      <c r="L42" s="25"/>
    </row>
    <row r="43" spans="1:12" ht="15.75" outlineLevel="1">
      <c r="A43" s="9"/>
      <c r="B43" s="29" t="s">
        <v>27</v>
      </c>
      <c r="C43" s="26"/>
      <c r="D43" s="59"/>
      <c r="E43" s="62"/>
      <c r="F43" s="59"/>
      <c r="G43" s="27"/>
      <c r="H43" s="28"/>
      <c r="I43" s="25"/>
      <c r="J43" s="28" t="str">
        <f t="shared" si="0"/>
        <v>Nein</v>
      </c>
      <c r="K43" s="25"/>
      <c r="L43" s="25"/>
    </row>
    <row r="44" spans="1:12" ht="15.75" outlineLevel="1">
      <c r="A44" s="9"/>
      <c r="B44" s="29" t="s">
        <v>28</v>
      </c>
      <c r="C44" s="26"/>
      <c r="D44" s="59"/>
      <c r="E44" s="62"/>
      <c r="F44" s="59"/>
      <c r="G44" s="27"/>
      <c r="H44" s="28"/>
      <c r="I44" s="25"/>
      <c r="J44" s="28" t="str">
        <f t="shared" si="0"/>
        <v>Nein</v>
      </c>
      <c r="K44" s="25"/>
      <c r="L44" s="25"/>
    </row>
    <row r="45" spans="1:12" ht="15.75" outlineLevel="1">
      <c r="A45" s="9"/>
      <c r="B45" s="29" t="s">
        <v>29</v>
      </c>
      <c r="C45" s="26"/>
      <c r="D45" s="59"/>
      <c r="E45" s="62"/>
      <c r="F45" s="59"/>
      <c r="G45" s="27"/>
      <c r="H45" s="28"/>
      <c r="I45" s="25"/>
      <c r="J45" s="28" t="str">
        <f t="shared" si="0"/>
        <v>Nein</v>
      </c>
      <c r="K45" s="25"/>
      <c r="L45" s="25"/>
    </row>
    <row r="46" spans="1:12" ht="15.75" outlineLevel="1">
      <c r="A46" s="9"/>
      <c r="B46" s="29" t="s">
        <v>30</v>
      </c>
      <c r="C46" s="26"/>
      <c r="D46" s="59"/>
      <c r="E46" s="62"/>
      <c r="F46" s="59"/>
      <c r="G46" s="27"/>
      <c r="H46" s="28"/>
      <c r="I46" s="25"/>
      <c r="J46" s="28" t="str">
        <f t="shared" si="0"/>
        <v>Nein</v>
      </c>
      <c r="K46" s="25"/>
      <c r="L46" s="25"/>
    </row>
    <row r="47" spans="1:12" ht="15.75" outlineLevel="1">
      <c r="A47" s="9"/>
      <c r="B47" s="29" t="s">
        <v>31</v>
      </c>
      <c r="C47" s="26"/>
      <c r="D47" s="59"/>
      <c r="E47" s="62"/>
      <c r="F47" s="59"/>
      <c r="G47" s="27"/>
      <c r="H47" s="28"/>
      <c r="I47" s="25"/>
      <c r="J47" s="28" t="str">
        <f t="shared" si="0"/>
        <v>Nein</v>
      </c>
      <c r="K47" s="25"/>
      <c r="L47" s="25"/>
    </row>
    <row r="48" spans="1:12" ht="15.75" outlineLevel="1">
      <c r="A48" s="9"/>
      <c r="B48" s="29" t="s">
        <v>32</v>
      </c>
      <c r="C48" s="26"/>
      <c r="D48" s="59"/>
      <c r="E48" s="62"/>
      <c r="F48" s="59"/>
      <c r="G48" s="27"/>
      <c r="H48" s="28"/>
      <c r="I48" s="25"/>
      <c r="J48" s="28" t="str">
        <f t="shared" si="0"/>
        <v>Nein</v>
      </c>
      <c r="K48" s="25"/>
      <c r="L48" s="25"/>
    </row>
    <row r="49" spans="1:12" ht="15.75" outlineLevel="1">
      <c r="A49" s="9"/>
      <c r="B49" s="29" t="s">
        <v>33</v>
      </c>
      <c r="C49" s="26"/>
      <c r="D49" s="59"/>
      <c r="E49" s="62"/>
      <c r="F49" s="59"/>
      <c r="G49" s="27"/>
      <c r="H49" s="28"/>
      <c r="I49" s="25"/>
      <c r="J49" s="28" t="str">
        <f t="shared" si="0"/>
        <v>Nein</v>
      </c>
      <c r="K49" s="25"/>
      <c r="L49" s="25"/>
    </row>
    <row r="50" spans="1:12" ht="15.75" outlineLevel="1">
      <c r="A50" s="9"/>
      <c r="B50" s="29" t="s">
        <v>34</v>
      </c>
      <c r="C50" s="26"/>
      <c r="D50" s="59"/>
      <c r="E50" s="62"/>
      <c r="F50" s="59"/>
      <c r="G50" s="27"/>
      <c r="H50" s="28"/>
      <c r="I50" s="25"/>
      <c r="J50" s="28" t="str">
        <f t="shared" si="0"/>
        <v>Nein</v>
      </c>
      <c r="K50" s="25"/>
      <c r="L50" s="25"/>
    </row>
    <row r="51" spans="1:12" ht="15.75" outlineLevel="1">
      <c r="A51" s="9"/>
      <c r="B51" s="29" t="s">
        <v>63</v>
      </c>
      <c r="C51" s="26"/>
      <c r="D51" s="59"/>
      <c r="E51" s="62"/>
      <c r="F51" s="59"/>
      <c r="G51" s="27"/>
      <c r="H51" s="28"/>
      <c r="I51" s="25"/>
      <c r="J51" s="28" t="str">
        <f t="shared" si="0"/>
        <v>Nein</v>
      </c>
      <c r="K51" s="25"/>
      <c r="L51" s="25"/>
    </row>
    <row r="52" spans="1:10" ht="21" customHeight="1">
      <c r="A52" s="9"/>
      <c r="B52" s="13"/>
      <c r="C52" s="13"/>
      <c r="D52" s="59"/>
      <c r="E52" s="62"/>
      <c r="F52" s="59"/>
      <c r="H52" s="24"/>
      <c r="I52" s="23"/>
      <c r="J52" s="24"/>
    </row>
    <row r="53" spans="1:6" ht="15.75">
      <c r="A53" s="36" t="s">
        <v>38</v>
      </c>
      <c r="B53" s="35"/>
      <c r="D53" s="59"/>
      <c r="E53" s="62"/>
      <c r="F53" s="59"/>
    </row>
    <row r="54" spans="1:12" ht="15.75" outlineLevel="1">
      <c r="A54" s="9"/>
      <c r="B54" s="30" t="s">
        <v>71</v>
      </c>
      <c r="C54" s="26"/>
      <c r="D54" s="59"/>
      <c r="E54" s="62"/>
      <c r="F54" s="59"/>
      <c r="G54" s="27"/>
      <c r="H54" s="28"/>
      <c r="I54" s="25"/>
      <c r="J54" s="28" t="str">
        <f t="shared" si="0"/>
        <v>Nein</v>
      </c>
      <c r="K54" s="25"/>
      <c r="L54" s="25"/>
    </row>
    <row r="55" spans="1:12" ht="15.75" outlineLevel="1">
      <c r="A55" s="14"/>
      <c r="B55" s="29" t="s">
        <v>39</v>
      </c>
      <c r="C55" s="26"/>
      <c r="D55" s="59"/>
      <c r="E55" s="62"/>
      <c r="F55" s="59"/>
      <c r="G55" s="27"/>
      <c r="H55" s="28"/>
      <c r="I55" s="25"/>
      <c r="J55" s="28" t="str">
        <f t="shared" si="0"/>
        <v>Nein</v>
      </c>
      <c r="K55" s="25"/>
      <c r="L55" s="25"/>
    </row>
    <row r="56" spans="1:12" ht="15.75" outlineLevel="1">
      <c r="A56" s="14"/>
      <c r="B56" s="29" t="s">
        <v>75</v>
      </c>
      <c r="C56" s="26"/>
      <c r="D56" s="59"/>
      <c r="E56" s="62"/>
      <c r="F56" s="59"/>
      <c r="G56" s="27"/>
      <c r="H56" s="28"/>
      <c r="I56" s="25"/>
      <c r="J56" s="28" t="str">
        <f t="shared" si="0"/>
        <v>Nein</v>
      </c>
      <c r="K56" s="25"/>
      <c r="L56" s="25"/>
    </row>
    <row r="57" spans="1:10" ht="21" customHeight="1">
      <c r="A57" s="12"/>
      <c r="B57" s="13"/>
      <c r="C57" s="13"/>
      <c r="D57" s="59"/>
      <c r="E57" s="62"/>
      <c r="F57" s="59"/>
      <c r="H57" s="24"/>
      <c r="I57" s="23"/>
      <c r="J57" s="24"/>
    </row>
    <row r="58" spans="1:6" ht="15.75">
      <c r="A58" s="36" t="s">
        <v>35</v>
      </c>
      <c r="B58" s="35"/>
      <c r="D58" s="59"/>
      <c r="E58" s="62"/>
      <c r="F58" s="59"/>
    </row>
    <row r="59" spans="1:12" ht="15.75" outlineLevel="1">
      <c r="A59" s="14"/>
      <c r="B59" s="30" t="s">
        <v>36</v>
      </c>
      <c r="C59" s="26"/>
      <c r="D59" s="59"/>
      <c r="E59" s="62"/>
      <c r="F59" s="59"/>
      <c r="G59" s="27"/>
      <c r="H59" s="28"/>
      <c r="I59" s="25"/>
      <c r="J59" s="28" t="str">
        <f t="shared" si="0"/>
        <v>Nein</v>
      </c>
      <c r="K59" s="25"/>
      <c r="L59" s="25"/>
    </row>
    <row r="60" spans="1:12" ht="15.75" outlineLevel="1">
      <c r="A60" s="14"/>
      <c r="B60" s="30" t="s">
        <v>37</v>
      </c>
      <c r="C60" s="26"/>
      <c r="D60" s="59"/>
      <c r="E60" s="62"/>
      <c r="F60" s="59"/>
      <c r="G60" s="27"/>
      <c r="H60" s="28"/>
      <c r="I60" s="25"/>
      <c r="J60" s="28" t="str">
        <f t="shared" si="0"/>
        <v>Nein</v>
      </c>
      <c r="K60" s="25"/>
      <c r="L60" s="25"/>
    </row>
    <row r="61" spans="1:10" ht="21" customHeight="1">
      <c r="A61" s="14"/>
      <c r="B61" s="13"/>
      <c r="C61" s="13"/>
      <c r="D61" s="59"/>
      <c r="E61" s="62"/>
      <c r="F61" s="59"/>
      <c r="H61" s="24"/>
      <c r="I61" s="23"/>
      <c r="J61" s="24"/>
    </row>
    <row r="62" spans="1:6" ht="15.75">
      <c r="A62" s="36" t="s">
        <v>40</v>
      </c>
      <c r="B62" s="35"/>
      <c r="D62" s="59"/>
      <c r="E62" s="62"/>
      <c r="F62" s="59"/>
    </row>
    <row r="63" spans="1:12" ht="15.75" customHeight="1">
      <c r="A63" s="15"/>
      <c r="B63" s="30" t="s">
        <v>40</v>
      </c>
      <c r="C63" s="26"/>
      <c r="D63" s="59"/>
      <c r="E63" s="62"/>
      <c r="F63" s="59"/>
      <c r="G63" s="27"/>
      <c r="H63" s="28"/>
      <c r="I63" s="25"/>
      <c r="J63" s="28" t="str">
        <f t="shared" si="0"/>
        <v>Nein</v>
      </c>
      <c r="K63" s="25"/>
      <c r="L63" s="25"/>
    </row>
    <row r="64" spans="1:10" ht="20.25" customHeight="1">
      <c r="A64" s="12"/>
      <c r="B64" s="13"/>
      <c r="C64" s="13"/>
      <c r="D64" s="59"/>
      <c r="E64" s="62"/>
      <c r="F64" s="59"/>
      <c r="H64" s="24"/>
      <c r="I64" s="23"/>
      <c r="J64" s="24"/>
    </row>
    <row r="65" spans="1:6" ht="15.75">
      <c r="A65" s="36" t="s">
        <v>41</v>
      </c>
      <c r="B65" s="35"/>
      <c r="D65" s="59"/>
      <c r="E65" s="62"/>
      <c r="F65" s="59"/>
    </row>
    <row r="66" spans="1:12" ht="15.75" outlineLevel="1">
      <c r="A66" s="14"/>
      <c r="B66" s="30" t="s">
        <v>42</v>
      </c>
      <c r="C66" s="26"/>
      <c r="D66" s="59"/>
      <c r="E66" s="62"/>
      <c r="F66" s="59"/>
      <c r="G66" s="27"/>
      <c r="H66" s="28"/>
      <c r="I66" s="25"/>
      <c r="J66" s="28" t="str">
        <f t="shared" si="0"/>
        <v>Nein</v>
      </c>
      <c r="K66" s="25"/>
      <c r="L66" s="25"/>
    </row>
    <row r="67" spans="1:12" ht="15.75" outlineLevel="1">
      <c r="A67" s="14"/>
      <c r="B67" s="30" t="s">
        <v>43</v>
      </c>
      <c r="C67" s="26"/>
      <c r="D67" s="59"/>
      <c r="E67" s="62"/>
      <c r="F67" s="59"/>
      <c r="G67" s="27"/>
      <c r="H67" s="28"/>
      <c r="I67" s="25"/>
      <c r="J67" s="28" t="str">
        <f t="shared" si="0"/>
        <v>Nein</v>
      </c>
      <c r="K67" s="25"/>
      <c r="L67" s="25"/>
    </row>
    <row r="68" spans="1:12" ht="15.75" outlineLevel="1">
      <c r="A68" s="14"/>
      <c r="B68" s="30" t="s">
        <v>44</v>
      </c>
      <c r="C68" s="26"/>
      <c r="D68" s="59"/>
      <c r="E68" s="62"/>
      <c r="F68" s="59"/>
      <c r="G68" s="27"/>
      <c r="H68" s="28"/>
      <c r="I68" s="25"/>
      <c r="J68" s="28" t="str">
        <f t="shared" si="0"/>
        <v>Nein</v>
      </c>
      <c r="K68" s="25"/>
      <c r="L68" s="25"/>
    </row>
    <row r="69" spans="1:12" ht="15.75" outlineLevel="1">
      <c r="A69" s="14"/>
      <c r="B69" s="30" t="s">
        <v>45</v>
      </c>
      <c r="C69" s="26"/>
      <c r="D69" s="59"/>
      <c r="E69" s="62"/>
      <c r="F69" s="59"/>
      <c r="G69" s="27"/>
      <c r="H69" s="28"/>
      <c r="I69" s="25"/>
      <c r="J69" s="28" t="str">
        <f t="shared" si="0"/>
        <v>Nein</v>
      </c>
      <c r="K69" s="25"/>
      <c r="L69" s="25"/>
    </row>
    <row r="70" spans="1:12" ht="15.75" outlineLevel="1">
      <c r="A70" s="14"/>
      <c r="B70" s="30" t="s">
        <v>46</v>
      </c>
      <c r="C70" s="26"/>
      <c r="D70" s="59"/>
      <c r="E70" s="62"/>
      <c r="F70" s="59"/>
      <c r="G70" s="27"/>
      <c r="H70" s="28"/>
      <c r="I70" s="25"/>
      <c r="J70" s="28" t="str">
        <f t="shared" si="0"/>
        <v>Nein</v>
      </c>
      <c r="K70" s="25"/>
      <c r="L70" s="25"/>
    </row>
    <row r="71" spans="1:12" ht="15.75" outlineLevel="1">
      <c r="A71" s="14"/>
      <c r="B71" s="30" t="s">
        <v>47</v>
      </c>
      <c r="C71" s="26"/>
      <c r="D71" s="59"/>
      <c r="E71" s="62"/>
      <c r="F71" s="59"/>
      <c r="G71" s="27"/>
      <c r="H71" s="28"/>
      <c r="I71" s="25"/>
      <c r="J71" s="28" t="str">
        <f t="shared" si="0"/>
        <v>Nein</v>
      </c>
      <c r="K71" s="25"/>
      <c r="L71" s="25"/>
    </row>
    <row r="72" spans="1:12" ht="15.75" outlineLevel="1">
      <c r="A72" s="12"/>
      <c r="B72" s="30" t="s">
        <v>48</v>
      </c>
      <c r="C72" s="26"/>
      <c r="D72" s="59"/>
      <c r="E72" s="62"/>
      <c r="F72" s="59"/>
      <c r="G72" s="27"/>
      <c r="H72" s="28"/>
      <c r="I72" s="25"/>
      <c r="J72" s="28" t="str">
        <f t="shared" si="0"/>
        <v>Nein</v>
      </c>
      <c r="K72" s="25"/>
      <c r="L72" s="25"/>
    </row>
    <row r="73" spans="1:10" ht="21" customHeight="1">
      <c r="A73" s="12"/>
      <c r="B73" s="13"/>
      <c r="C73" s="13"/>
      <c r="D73" s="59"/>
      <c r="E73" s="62"/>
      <c r="F73" s="59"/>
      <c r="H73" s="24"/>
      <c r="I73" s="23"/>
      <c r="J73" s="24"/>
    </row>
    <row r="74" spans="1:6" ht="15.75">
      <c r="A74" s="36" t="s">
        <v>49</v>
      </c>
      <c r="B74" s="35"/>
      <c r="D74" s="59"/>
      <c r="E74" s="62"/>
      <c r="F74" s="59"/>
    </row>
    <row r="75" spans="1:12" ht="15.75" outlineLevel="1">
      <c r="A75" s="14"/>
      <c r="B75" s="30" t="s">
        <v>50</v>
      </c>
      <c r="C75" s="26"/>
      <c r="D75" s="59"/>
      <c r="E75" s="62"/>
      <c r="F75" s="59"/>
      <c r="G75" s="27"/>
      <c r="H75" s="28"/>
      <c r="I75" s="25"/>
      <c r="J75" s="28" t="str">
        <f t="shared" si="0"/>
        <v>Nein</v>
      </c>
      <c r="K75" s="25"/>
      <c r="L75" s="25"/>
    </row>
    <row r="76" spans="1:12" ht="15.75" outlineLevel="1">
      <c r="A76" s="14"/>
      <c r="B76" s="30" t="s">
        <v>51</v>
      </c>
      <c r="C76" s="26"/>
      <c r="D76" s="59"/>
      <c r="E76" s="62"/>
      <c r="F76" s="59"/>
      <c r="G76" s="27"/>
      <c r="H76" s="28"/>
      <c r="I76" s="25"/>
      <c r="J76" s="28" t="str">
        <f t="shared" si="0"/>
        <v>Nein</v>
      </c>
      <c r="K76" s="25"/>
      <c r="L76" s="25"/>
    </row>
    <row r="77" spans="1:12" ht="15.75" outlineLevel="1">
      <c r="A77" s="14"/>
      <c r="B77" s="30" t="s">
        <v>52</v>
      </c>
      <c r="C77" s="26"/>
      <c r="D77" s="59"/>
      <c r="E77" s="62"/>
      <c r="F77" s="59"/>
      <c r="G77" s="27"/>
      <c r="H77" s="28"/>
      <c r="I77" s="25"/>
      <c r="J77" s="28" t="str">
        <f aca="true" t="shared" si="1" ref="J77:J92">IF(G77="JA","Ja",IF(I77="rot","Ja",(IF(I77="grün","Nein",(IF((YEAR($E$6)-YEAR(H77))&gt;1,"Ja","Nein"))))))</f>
        <v>Nein</v>
      </c>
      <c r="K77" s="25"/>
      <c r="L77" s="25"/>
    </row>
    <row r="78" spans="1:12" ht="15.75" outlineLevel="1">
      <c r="A78" s="14"/>
      <c r="B78" s="30" t="s">
        <v>53</v>
      </c>
      <c r="C78" s="26"/>
      <c r="D78" s="59"/>
      <c r="E78" s="62"/>
      <c r="F78" s="59"/>
      <c r="G78" s="27"/>
      <c r="H78" s="28"/>
      <c r="I78" s="25"/>
      <c r="J78" s="28" t="str">
        <f t="shared" si="1"/>
        <v>Nein</v>
      </c>
      <c r="K78" s="25"/>
      <c r="L78" s="25"/>
    </row>
    <row r="79" spans="1:12" ht="15.75" outlineLevel="1">
      <c r="A79" s="14"/>
      <c r="B79" s="30" t="s">
        <v>54</v>
      </c>
      <c r="C79" s="26"/>
      <c r="D79" s="59"/>
      <c r="E79" s="62"/>
      <c r="F79" s="59"/>
      <c r="G79" s="27"/>
      <c r="H79" s="28"/>
      <c r="I79" s="25"/>
      <c r="J79" s="28" t="str">
        <f t="shared" si="1"/>
        <v>Nein</v>
      </c>
      <c r="K79" s="25"/>
      <c r="L79" s="25"/>
    </row>
    <row r="80" spans="1:12" ht="15.75" outlineLevel="1">
      <c r="A80" s="12"/>
      <c r="B80" s="30" t="s">
        <v>55</v>
      </c>
      <c r="C80" s="26"/>
      <c r="D80" s="59"/>
      <c r="E80" s="62"/>
      <c r="F80" s="59"/>
      <c r="G80" s="27"/>
      <c r="H80" s="28"/>
      <c r="I80" s="25"/>
      <c r="J80" s="28" t="str">
        <f t="shared" si="1"/>
        <v>Nein</v>
      </c>
      <c r="K80" s="25"/>
      <c r="L80" s="25"/>
    </row>
    <row r="81" spans="1:10" ht="20.25" customHeight="1" outlineLevel="1">
      <c r="A81" s="12"/>
      <c r="B81" s="16"/>
      <c r="C81" s="13"/>
      <c r="D81" s="59"/>
      <c r="E81" s="62"/>
      <c r="F81" s="59"/>
      <c r="H81" s="24"/>
      <c r="I81" s="23"/>
      <c r="J81" s="24"/>
    </row>
    <row r="82" spans="1:6" ht="15.75">
      <c r="A82" s="36" t="s">
        <v>64</v>
      </c>
      <c r="B82" s="35"/>
      <c r="D82" s="59"/>
      <c r="E82" s="62"/>
      <c r="F82" s="59"/>
    </row>
    <row r="83" spans="1:12" ht="15.75" outlineLevel="1">
      <c r="A83" s="14"/>
      <c r="B83" s="30" t="s">
        <v>65</v>
      </c>
      <c r="C83" s="26"/>
      <c r="D83" s="59"/>
      <c r="E83" s="62"/>
      <c r="F83" s="59"/>
      <c r="G83" s="27"/>
      <c r="H83" s="28"/>
      <c r="I83" s="25"/>
      <c r="J83" s="28" t="str">
        <f t="shared" si="1"/>
        <v>Nein</v>
      </c>
      <c r="K83" s="25"/>
      <c r="L83" s="25"/>
    </row>
    <row r="84" spans="1:12" ht="15.75" outlineLevel="1">
      <c r="A84" s="14"/>
      <c r="B84" s="30" t="s">
        <v>66</v>
      </c>
      <c r="C84" s="26"/>
      <c r="D84" s="59"/>
      <c r="E84" s="62"/>
      <c r="F84" s="59"/>
      <c r="G84" s="27"/>
      <c r="H84" s="28"/>
      <c r="I84" s="25"/>
      <c r="J84" s="28" t="str">
        <f t="shared" si="1"/>
        <v>Nein</v>
      </c>
      <c r="K84" s="25"/>
      <c r="L84" s="25"/>
    </row>
    <row r="85" spans="1:12" ht="15.75" outlineLevel="1">
      <c r="A85" s="11"/>
      <c r="B85" s="30" t="s">
        <v>67</v>
      </c>
      <c r="C85" s="26"/>
      <c r="D85" s="59"/>
      <c r="E85" s="62"/>
      <c r="F85" s="59"/>
      <c r="G85" s="27"/>
      <c r="H85" s="28"/>
      <c r="I85" s="25"/>
      <c r="J85" s="28" t="str">
        <f t="shared" si="1"/>
        <v>Nein</v>
      </c>
      <c r="K85" s="25"/>
      <c r="L85" s="25"/>
    </row>
    <row r="86" spans="1:10" ht="21" customHeight="1">
      <c r="A86" s="17"/>
      <c r="B86" s="13"/>
      <c r="C86" s="13"/>
      <c r="D86" s="59"/>
      <c r="E86" s="62"/>
      <c r="F86" s="59"/>
      <c r="H86" s="24"/>
      <c r="I86" s="23"/>
      <c r="J86" s="24"/>
    </row>
    <row r="87" spans="1:6" ht="15.75">
      <c r="A87" s="36" t="s">
        <v>69</v>
      </c>
      <c r="B87" s="35"/>
      <c r="D87" s="59"/>
      <c r="E87" s="62"/>
      <c r="F87" s="59"/>
    </row>
    <row r="88" spans="1:12" ht="15.75" outlineLevel="1">
      <c r="A88" s="11"/>
      <c r="B88" s="30" t="s">
        <v>57</v>
      </c>
      <c r="C88" s="26"/>
      <c r="D88" s="59"/>
      <c r="E88" s="62"/>
      <c r="F88" s="59"/>
      <c r="G88" s="27"/>
      <c r="H88" s="28"/>
      <c r="I88" s="25"/>
      <c r="J88" s="28" t="str">
        <f t="shared" si="1"/>
        <v>Nein</v>
      </c>
      <c r="K88" s="25"/>
      <c r="L88" s="25"/>
    </row>
    <row r="89" spans="1:12" ht="15.75" outlineLevel="1">
      <c r="A89" s="11"/>
      <c r="B89" s="30" t="s">
        <v>35</v>
      </c>
      <c r="C89" s="26"/>
      <c r="D89" s="59"/>
      <c r="E89" s="62"/>
      <c r="F89" s="59"/>
      <c r="G89" s="27"/>
      <c r="H89" s="28"/>
      <c r="I89" s="25"/>
      <c r="J89" s="28" t="str">
        <f t="shared" si="1"/>
        <v>Nein</v>
      </c>
      <c r="K89" s="25"/>
      <c r="L89" s="25"/>
    </row>
    <row r="90" spans="1:12" ht="15.75" outlineLevel="1">
      <c r="A90" s="11"/>
      <c r="B90" s="30" t="s">
        <v>58</v>
      </c>
      <c r="C90" s="26"/>
      <c r="D90" s="59"/>
      <c r="E90" s="62"/>
      <c r="F90" s="59"/>
      <c r="G90" s="27"/>
      <c r="H90" s="28"/>
      <c r="I90" s="25"/>
      <c r="J90" s="28" t="str">
        <f t="shared" si="1"/>
        <v>Nein</v>
      </c>
      <c r="K90" s="25"/>
      <c r="L90" s="25"/>
    </row>
    <row r="91" spans="1:12" ht="15.75" outlineLevel="1">
      <c r="A91" s="11"/>
      <c r="B91" s="30" t="s">
        <v>59</v>
      </c>
      <c r="C91" s="26"/>
      <c r="D91" s="59"/>
      <c r="E91" s="62"/>
      <c r="F91" s="59"/>
      <c r="G91" s="27"/>
      <c r="H91" s="28"/>
      <c r="I91" s="25"/>
      <c r="J91" s="28" t="str">
        <f t="shared" si="1"/>
        <v>Nein</v>
      </c>
      <c r="K91" s="25"/>
      <c r="L91" s="25"/>
    </row>
    <row r="92" spans="1:12" ht="15.75" outlineLevel="1">
      <c r="A92" s="17"/>
      <c r="B92" s="30" t="s">
        <v>60</v>
      </c>
      <c r="C92" s="26"/>
      <c r="D92" s="60"/>
      <c r="E92" s="63"/>
      <c r="F92" s="60"/>
      <c r="G92" s="27"/>
      <c r="H92" s="28"/>
      <c r="I92" s="25"/>
      <c r="J92" s="28" t="str">
        <f t="shared" si="1"/>
        <v>Nein</v>
      </c>
      <c r="K92" s="25"/>
      <c r="L92" s="25"/>
    </row>
  </sheetData>
  <sheetProtection insertRows="0" autoFilter="0"/>
  <mergeCells count="16">
    <mergeCell ref="E12:E92"/>
    <mergeCell ref="F12:F92"/>
    <mergeCell ref="B8:B9"/>
    <mergeCell ref="C8:C9"/>
    <mergeCell ref="E8:E9"/>
    <mergeCell ref="D8:D9"/>
    <mergeCell ref="F8:F9"/>
    <mergeCell ref="A1:C1"/>
    <mergeCell ref="A3:C3"/>
    <mergeCell ref="B6:C6"/>
    <mergeCell ref="D12:D92"/>
    <mergeCell ref="K8:L8"/>
    <mergeCell ref="G8:G9"/>
    <mergeCell ref="J8:J9"/>
    <mergeCell ref="I8:I9"/>
    <mergeCell ref="H8:H9"/>
  </mergeCells>
  <conditionalFormatting sqref="D12:F92">
    <cfRule type="cellIs" priority="1" dxfId="0" operator="equal" stopIfTrue="1">
      <formula>1</formula>
    </cfRule>
    <cfRule type="cellIs" priority="2" dxfId="1" operator="equal" stopIfTrue="1">
      <formula>0</formula>
    </cfRule>
  </conditionalFormatting>
  <dataValidations count="5">
    <dataValidation type="list" allowBlank="1" showInputMessage="1" showErrorMessage="1" sqref="G66:G72 G12:G20 G23:G32 G35:G38 G41:G51 G54:G56 G59:G60 G63 G88:G92 G75:G80 G83:G85 D10:E10 G10">
      <formula1>$B$4:$C$4</formula1>
    </dataValidation>
    <dataValidation type="list" allowBlank="1" showInputMessage="1" showErrorMessage="1" sqref="L83:L85 K83:K86 K88:L92 K23:L32 K35:L38 K41:L51 K54:L56 K59:L60 K63:L63 K66:L72 K75:L80">
      <formula1>#REF!</formula1>
    </dataValidation>
    <dataValidation type="list" allowBlank="1" showInputMessage="1" showErrorMessage="1" sqref="K12:L20">
      <formula1>$A$4</formula1>
    </dataValidation>
    <dataValidation type="list" allowBlank="1" showInputMessage="1" showErrorMessage="1" sqref="I23:I32 I41:I51 I54:I56 I66:I72 I75:I80 I83:I85 I88:I92 I35:I38 I59:I61 I63 I12:I20">
      <formula1>$E$4:$G$4</formula1>
    </dataValidation>
    <dataValidation type="list" allowBlank="1" showInputMessage="1" showErrorMessage="1" sqref="F10">
      <formula1>$B$4:$D$4</formula1>
    </dataValidation>
  </dataValidations>
  <printOptions/>
  <pageMargins left="0.4330708661417323" right="0.4330708661417323" top="0.6299212598425197" bottom="1.1811023622047245" header="0.35433070866141736" footer="0.5118110236220472"/>
  <pageSetup fitToHeight="0" fitToWidth="1" horizontalDpi="300" verticalDpi="300" orientation="landscape" paperSize="8" scale="65" r:id="rId4"/>
  <headerFooter alignWithMargins="0">
    <oddFooter>&amp;L&amp;F&amp;C&amp;P / &amp;N&amp;R&amp;D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11.421875" defaultRowHeight="12.75" outlineLevelRow="1"/>
  <cols>
    <col min="1" max="1" width="23.00390625" style="1" customWidth="1"/>
    <col min="2" max="2" width="88.421875" style="1" customWidth="1"/>
    <col min="3" max="3" width="21.8515625" style="1" customWidth="1"/>
    <col min="4" max="4" width="21.57421875" style="1" customWidth="1"/>
    <col min="5" max="5" width="19.00390625" style="1" customWidth="1"/>
    <col min="6" max="6" width="17.7109375" style="1" customWidth="1"/>
    <col min="7" max="7" width="17.57421875" style="1" customWidth="1"/>
    <col min="8" max="8" width="32.28125" style="1" customWidth="1"/>
    <col min="9" max="9" width="16.00390625" style="1" customWidth="1"/>
    <col min="10" max="10" width="23.421875" style="1" customWidth="1"/>
    <col min="11" max="11" width="26.28125" style="1" customWidth="1"/>
    <col min="12" max="12" width="15.57421875" style="1" customWidth="1"/>
    <col min="13" max="16384" width="11.421875" style="1" customWidth="1"/>
  </cols>
  <sheetData>
    <row r="1" spans="1:2" ht="24" customHeight="1">
      <c r="A1" s="54" t="s">
        <v>106</v>
      </c>
      <c r="B1" s="54"/>
    </row>
    <row r="2" spans="1:2" ht="3" customHeight="1">
      <c r="A2" s="2"/>
      <c r="B2" s="3"/>
    </row>
    <row r="3" spans="1:2" ht="25.5" customHeight="1">
      <c r="A3" s="54" t="s">
        <v>85</v>
      </c>
      <c r="B3" s="54"/>
    </row>
    <row r="4" spans="1:2" s="18" customFormat="1" ht="25.5" customHeight="1" hidden="1">
      <c r="A4" s="46" t="s">
        <v>76</v>
      </c>
      <c r="B4" s="19" t="s">
        <v>97</v>
      </c>
    </row>
    <row r="5" spans="1:2" ht="27.75" customHeight="1">
      <c r="A5" s="4"/>
      <c r="B5" s="4"/>
    </row>
    <row r="6" spans="1:4" ht="18">
      <c r="A6" s="6" t="s">
        <v>62</v>
      </c>
      <c r="B6" s="41"/>
      <c r="C6" s="45" t="s">
        <v>61</v>
      </c>
      <c r="D6" s="44"/>
    </row>
    <row r="7" ht="27.75" customHeight="1"/>
    <row r="8" spans="1:12" ht="39.75" customHeight="1">
      <c r="A8" s="52" t="s">
        <v>68</v>
      </c>
      <c r="B8" s="68" t="s">
        <v>70</v>
      </c>
      <c r="C8" s="72"/>
      <c r="D8" s="72"/>
      <c r="E8" s="77" t="s">
        <v>86</v>
      </c>
      <c r="F8" s="78"/>
      <c r="G8" s="78"/>
      <c r="H8" s="78"/>
      <c r="I8" s="78"/>
      <c r="J8" s="78"/>
      <c r="K8" s="78"/>
      <c r="L8" s="78"/>
    </row>
    <row r="9" spans="1:12" ht="31.5" customHeight="1">
      <c r="A9" s="71"/>
      <c r="B9" s="69"/>
      <c r="C9" s="73" t="s">
        <v>83</v>
      </c>
      <c r="D9" s="74"/>
      <c r="E9" s="52" t="s">
        <v>95</v>
      </c>
      <c r="F9" s="79" t="s">
        <v>87</v>
      </c>
      <c r="G9" s="79"/>
      <c r="H9" s="79"/>
      <c r="I9" s="79"/>
      <c r="J9" s="79"/>
      <c r="K9" s="79"/>
      <c r="L9" s="79"/>
    </row>
    <row r="10" spans="1:12" ht="15.75" customHeight="1">
      <c r="A10" s="71"/>
      <c r="B10" s="69"/>
      <c r="C10" s="75"/>
      <c r="D10" s="76"/>
      <c r="E10" s="71"/>
      <c r="F10" s="52" t="s">
        <v>92</v>
      </c>
      <c r="G10" s="52" t="s">
        <v>88</v>
      </c>
      <c r="H10" s="52" t="s">
        <v>98</v>
      </c>
      <c r="I10" s="52" t="s">
        <v>90</v>
      </c>
      <c r="J10" s="52" t="s">
        <v>89</v>
      </c>
      <c r="K10" s="52" t="s">
        <v>101</v>
      </c>
      <c r="L10" s="52" t="s">
        <v>87</v>
      </c>
    </row>
    <row r="11" spans="1:12" ht="38.25" customHeight="1">
      <c r="A11" s="53"/>
      <c r="B11" s="70"/>
      <c r="C11" s="33" t="s">
        <v>103</v>
      </c>
      <c r="D11" s="34" t="s">
        <v>93</v>
      </c>
      <c r="E11" s="71"/>
      <c r="F11" s="53"/>
      <c r="G11" s="53"/>
      <c r="H11" s="53"/>
      <c r="I11" s="53"/>
      <c r="J11" s="53"/>
      <c r="K11" s="53"/>
      <c r="L11" s="53"/>
    </row>
    <row r="12" spans="1:12" s="8" customFormat="1" ht="20.25" customHeight="1">
      <c r="A12" s="7"/>
      <c r="I12" s="37"/>
      <c r="J12" s="37"/>
      <c r="K12" s="37"/>
      <c r="L12" s="37"/>
    </row>
    <row r="13" spans="1:2" ht="15.75">
      <c r="A13" s="36" t="s">
        <v>72</v>
      </c>
      <c r="B13" s="35"/>
    </row>
    <row r="14" spans="1:12" ht="15.75" outlineLevel="1">
      <c r="A14" s="9"/>
      <c r="B14" s="29" t="str">
        <f>IF(Planung!J12="JA",Planung!B12,"-")</f>
        <v>-</v>
      </c>
      <c r="C14" s="28" t="str">
        <f>IF(Planung!J12="Ja",IF(Planung!K12="x",Planung!K12,"-"),"-")</f>
        <v>-</v>
      </c>
      <c r="D14" s="28" t="str">
        <f>IF(Planung!J12="Ja",IF(Planung!L12="x",Planung!L12,"-"),"-")</f>
        <v>-</v>
      </c>
      <c r="E14" s="47"/>
      <c r="F14" s="28"/>
      <c r="G14" s="28"/>
      <c r="H14" s="25"/>
      <c r="I14" s="38">
        <f>IF(Planung!J12="Nein",1,IF(AND(F14="Ja",G14="Ja",H14="Ja"),1,0))</f>
        <v>1</v>
      </c>
      <c r="J14" s="38"/>
      <c r="K14" s="38"/>
      <c r="L14" s="38">
        <f>IF(Planung!J12="Nein",1,IF(I14=1,1,IF(K14="Ja",1,0)))</f>
        <v>1</v>
      </c>
    </row>
    <row r="15" spans="1:12" ht="15.75" outlineLevel="1">
      <c r="A15" s="9"/>
      <c r="B15" s="29" t="str">
        <f>IF(Planung!J13="JA",Planung!B13,"-")</f>
        <v>-</v>
      </c>
      <c r="C15" s="28" t="str">
        <f>IF(Planung!J13="Ja",IF(Planung!K13="x",Planung!K13,"-"),"-")</f>
        <v>-</v>
      </c>
      <c r="D15" s="28" t="str">
        <f>IF(Planung!J13="Ja",IF(Planung!L13="x",Planung!L13,"-"),"-")</f>
        <v>-</v>
      </c>
      <c r="E15" s="47"/>
      <c r="F15" s="28"/>
      <c r="G15" s="28"/>
      <c r="H15" s="25"/>
      <c r="I15" s="38">
        <f>IF(Planung!J13="Nein",1,IF(AND(F15="Ja",G15="Ja",H15="Ja"),1,0))</f>
        <v>1</v>
      </c>
      <c r="J15" s="38"/>
      <c r="K15" s="38"/>
      <c r="L15" s="38">
        <f>IF(Planung!J13="Nein",1,IF(I15=1,1,IF(K15="Ja",1,0)))</f>
        <v>1</v>
      </c>
    </row>
    <row r="16" spans="1:12" ht="15.75" outlineLevel="1">
      <c r="A16" s="9"/>
      <c r="B16" s="29" t="str">
        <f>IF(Planung!J14="JA",Planung!B14,"-")</f>
        <v>-</v>
      </c>
      <c r="C16" s="28" t="str">
        <f>IF(Planung!J14="Ja",IF(Planung!K14="x",Planung!K14,"-"),"-")</f>
        <v>-</v>
      </c>
      <c r="D16" s="28" t="str">
        <f>IF(Planung!J14="Ja",IF(Planung!L14="x",Planung!L14,"-"),"-")</f>
        <v>-</v>
      </c>
      <c r="E16" s="47"/>
      <c r="F16" s="28"/>
      <c r="G16" s="28"/>
      <c r="H16" s="25"/>
      <c r="I16" s="38">
        <f>IF(Planung!J14="Nein",1,IF(AND(F16="Ja",G16="Ja",H16="Ja"),1,0))</f>
        <v>1</v>
      </c>
      <c r="J16" s="38"/>
      <c r="K16" s="38"/>
      <c r="L16" s="38">
        <f>IF(Planung!J14="Nein",1,IF(I16=1,1,IF(K16="Ja",1,0)))</f>
        <v>1</v>
      </c>
    </row>
    <row r="17" spans="1:12" ht="15.75" outlineLevel="1">
      <c r="A17" s="9"/>
      <c r="B17" s="29" t="str">
        <f>IF(Planung!J15="JA",Planung!B15,"-")</f>
        <v>-</v>
      </c>
      <c r="C17" s="28" t="str">
        <f>IF(Planung!J15="Ja",IF(Planung!K15="x",Planung!K15,"-"),"-")</f>
        <v>-</v>
      </c>
      <c r="D17" s="28" t="str">
        <f>IF(Planung!J15="Ja",IF(Planung!L15="x",Planung!L15,"-"),"-")</f>
        <v>-</v>
      </c>
      <c r="E17" s="47"/>
      <c r="F17" s="28"/>
      <c r="G17" s="28"/>
      <c r="H17" s="25"/>
      <c r="I17" s="38">
        <f>IF(Planung!J15="Nein",1,IF(AND(F17="Ja",G17="Ja",H17="Ja"),1,0))</f>
        <v>1</v>
      </c>
      <c r="J17" s="38"/>
      <c r="K17" s="38"/>
      <c r="L17" s="38">
        <f>IF(Planung!J15="Nein",1,IF(I17=1,1,IF(K17="Ja",1,0)))</f>
        <v>1</v>
      </c>
    </row>
    <row r="18" spans="1:12" ht="15.75" outlineLevel="1">
      <c r="A18" s="9"/>
      <c r="B18" s="29" t="str">
        <f>IF(Planung!J16="JA",Planung!B16,"-")</f>
        <v>-</v>
      </c>
      <c r="C18" s="28" t="str">
        <f>IF(Planung!J16="Ja",IF(Planung!K16="x",Planung!K16,"-"),"-")</f>
        <v>-</v>
      </c>
      <c r="D18" s="28" t="str">
        <f>IF(Planung!J16="Ja",IF(Planung!L16="x",Planung!L16,"-"),"-")</f>
        <v>-</v>
      </c>
      <c r="E18" s="47"/>
      <c r="F18" s="28"/>
      <c r="G18" s="28"/>
      <c r="H18" s="25"/>
      <c r="I18" s="38">
        <f>IF(Planung!J16="Nein",1,IF(AND(F18="Ja",G18="Ja",H18="Ja"),1,0))</f>
        <v>1</v>
      </c>
      <c r="J18" s="38"/>
      <c r="K18" s="38"/>
      <c r="L18" s="38">
        <f>IF(Planung!J16="Nein",1,IF(I18=1,1,IF(K18="Ja",1,0)))</f>
        <v>1</v>
      </c>
    </row>
    <row r="19" spans="1:12" ht="15.75" outlineLevel="1">
      <c r="A19" s="9"/>
      <c r="B19" s="29" t="str">
        <f>IF(Planung!J17="JA",Planung!B17,"-")</f>
        <v>-</v>
      </c>
      <c r="C19" s="28" t="str">
        <f>IF(Planung!J17="Ja",IF(Planung!K17="x",Planung!K17,"-"),"-")</f>
        <v>-</v>
      </c>
      <c r="D19" s="28" t="str">
        <f>IF(Planung!J17="Ja",IF(Planung!L17="x",Planung!L17,"-"),"-")</f>
        <v>-</v>
      </c>
      <c r="E19" s="47"/>
      <c r="F19" s="28"/>
      <c r="G19" s="28"/>
      <c r="H19" s="25"/>
      <c r="I19" s="38">
        <f>IF(Planung!J17="Nein",1,IF(AND(F19="Ja",G19="Ja",H19="Ja"),1,0))</f>
        <v>1</v>
      </c>
      <c r="J19" s="38"/>
      <c r="K19" s="38"/>
      <c r="L19" s="38">
        <f>IF(Planung!J17="Nein",1,IF(I19=1,1,IF(K19="Ja",1,0)))</f>
        <v>1</v>
      </c>
    </row>
    <row r="20" spans="1:12" ht="15.75" outlineLevel="1">
      <c r="A20" s="9"/>
      <c r="B20" s="29" t="str">
        <f>IF(Planung!J18="JA",Planung!B18,"-")</f>
        <v>-</v>
      </c>
      <c r="C20" s="28" t="str">
        <f>IF(Planung!J18="Ja",IF(Planung!K18="x",Planung!K18,"-"),"-")</f>
        <v>-</v>
      </c>
      <c r="D20" s="28" t="str">
        <f>IF(Planung!J18="Ja",IF(Planung!L18="x",Planung!L18,"-"),"-")</f>
        <v>-</v>
      </c>
      <c r="E20" s="47"/>
      <c r="F20" s="28"/>
      <c r="G20" s="28"/>
      <c r="H20" s="25"/>
      <c r="I20" s="38">
        <f>IF(Planung!J18="Nein",1,IF(AND(F20="Ja",G20="Ja",H20="Ja"),1,0))</f>
        <v>1</v>
      </c>
      <c r="J20" s="38"/>
      <c r="K20" s="38"/>
      <c r="L20" s="38">
        <f>IF(Planung!J18="Nein",1,IF(I20=1,1,IF(K20="Ja",1,0)))</f>
        <v>1</v>
      </c>
    </row>
    <row r="21" spans="1:12" ht="15.75" outlineLevel="1">
      <c r="A21" s="9"/>
      <c r="B21" s="29" t="str">
        <f>IF(Planung!J19="JA",Planung!B19,"-")</f>
        <v>-</v>
      </c>
      <c r="C21" s="28" t="str">
        <f>IF(Planung!J19="Ja",IF(Planung!K19="x",Planung!K19,"-"),"-")</f>
        <v>-</v>
      </c>
      <c r="D21" s="28" t="str">
        <f>IF(Planung!J19="Ja",IF(Planung!L19="x",Planung!L19,"-"),"-")</f>
        <v>-</v>
      </c>
      <c r="E21" s="47"/>
      <c r="F21" s="28"/>
      <c r="G21" s="28"/>
      <c r="H21" s="25"/>
      <c r="I21" s="38">
        <f>IF(Planung!J19="Nein",1,IF(AND(F21="Ja",G21="Ja",H21="Ja"),1,0))</f>
        <v>1</v>
      </c>
      <c r="J21" s="38"/>
      <c r="K21" s="38"/>
      <c r="L21" s="38">
        <f>IF(Planung!J19="Nein",1,IF(I21=1,1,IF(K21="Ja",1,0)))</f>
        <v>1</v>
      </c>
    </row>
    <row r="22" spans="1:12" ht="15.75" outlineLevel="1">
      <c r="A22" s="9"/>
      <c r="B22" s="29" t="str">
        <f>IF(Planung!J20="JA",Planung!B20,"-")</f>
        <v>-</v>
      </c>
      <c r="C22" s="28" t="str">
        <f>IF(Planung!J20="Ja",IF(Planung!K20="x",Planung!K20,"-"),"-")</f>
        <v>-</v>
      </c>
      <c r="D22" s="28" t="str">
        <f>IF(Planung!J20="Ja",IF(Planung!L20="x",Planung!L20,"-"),"-")</f>
        <v>-</v>
      </c>
      <c r="E22" s="47"/>
      <c r="F22" s="28"/>
      <c r="G22" s="28"/>
      <c r="H22" s="25"/>
      <c r="I22" s="38">
        <f>IF(Planung!J20="Nein",1,IF(AND(F22="Ja",G22="Ja",H22="Ja"),1,0))</f>
        <v>1</v>
      </c>
      <c r="J22" s="38"/>
      <c r="K22" s="38"/>
      <c r="L22" s="38">
        <f>IF(Planung!J20="Nein",1,IF(I22=1,1,IF(K22="Ja",1,0)))</f>
        <v>1</v>
      </c>
    </row>
    <row r="23" spans="1:12" s="8" customFormat="1" ht="21" customHeight="1">
      <c r="A23" s="10"/>
      <c r="B23" s="10"/>
      <c r="E23" s="48"/>
      <c r="I23" s="37"/>
      <c r="J23" s="37"/>
      <c r="K23" s="37"/>
      <c r="L23" s="37"/>
    </row>
    <row r="24" spans="1:5" ht="15.75">
      <c r="A24" s="36" t="s">
        <v>73</v>
      </c>
      <c r="B24" s="35"/>
      <c r="E24" s="49"/>
    </row>
    <row r="25" spans="1:12" ht="15" customHeight="1" outlineLevel="1">
      <c r="A25" s="9"/>
      <c r="B25" s="29" t="str">
        <f>IF(Planung!J23="JA",Planung!B23,"-")</f>
        <v>-</v>
      </c>
      <c r="C25" s="28" t="str">
        <f>IF(Planung!J23="Ja",IF(Planung!K23="x",Planung!K23,"-"),"-")</f>
        <v>-</v>
      </c>
      <c r="D25" s="28" t="str">
        <f>IF(Planung!J23="Ja",IF(Planung!L23="x",Planung!L23,"-"),"-")</f>
        <v>-</v>
      </c>
      <c r="E25" s="47"/>
      <c r="F25" s="28"/>
      <c r="G25" s="28"/>
      <c r="H25" s="28"/>
      <c r="I25" s="38">
        <f>IF(Planung!J23="Nein",1,IF(AND(F25="Ja",G25="Ja",H25="Ja"),1,0))</f>
        <v>1</v>
      </c>
      <c r="J25" s="38"/>
      <c r="K25" s="38"/>
      <c r="L25" s="38">
        <f>IF(Planung!J23="Nein",1,IF(I25=1,1,IF(K25="Ja",1,0)))</f>
        <v>1</v>
      </c>
    </row>
    <row r="26" spans="1:12" ht="15.75" outlineLevel="1">
      <c r="A26" s="9"/>
      <c r="B26" s="29" t="str">
        <f>IF(Planung!J24="JA",Planung!B24,"-")</f>
        <v>-</v>
      </c>
      <c r="C26" s="28" t="str">
        <f>IF(Planung!J24="Ja",IF(Planung!K24="x",Planung!K24,"-"),"-")</f>
        <v>-</v>
      </c>
      <c r="D26" s="28" t="str">
        <f>IF(Planung!J24="Ja",IF(Planung!L24="x",Planung!L24,"-"),"-")</f>
        <v>-</v>
      </c>
      <c r="E26" s="47"/>
      <c r="F26" s="28"/>
      <c r="G26" s="28"/>
      <c r="H26" s="28"/>
      <c r="I26" s="38">
        <f>IF(Planung!J24="Nein",1,IF(AND(F26="Ja",G26="Ja",H26="Ja"),1,0))</f>
        <v>1</v>
      </c>
      <c r="J26" s="38"/>
      <c r="K26" s="38"/>
      <c r="L26" s="38">
        <f>IF(Planung!J24="Nein",1,IF(I26=1,1,IF(K26="Ja",1,0)))</f>
        <v>1</v>
      </c>
    </row>
    <row r="27" spans="1:12" ht="15.75" outlineLevel="1">
      <c r="A27" s="9"/>
      <c r="B27" s="29" t="str">
        <f>IF(Planung!J25="JA",Planung!B25,"-")</f>
        <v>-</v>
      </c>
      <c r="C27" s="28" t="str">
        <f>IF(Planung!J25="Ja",IF(Planung!K25="x",Planung!K25,"-"),"-")</f>
        <v>-</v>
      </c>
      <c r="D27" s="28" t="str">
        <f>IF(Planung!J25="Ja",IF(Planung!L25="x",Planung!L25,"-"),"-")</f>
        <v>-</v>
      </c>
      <c r="E27" s="47"/>
      <c r="F27" s="28"/>
      <c r="G27" s="28"/>
      <c r="H27" s="28"/>
      <c r="I27" s="38">
        <f>IF(Planung!J25="Nein",1,IF(AND(F27="Ja",G27="Ja",H27="Ja"),1,0))</f>
        <v>1</v>
      </c>
      <c r="J27" s="38"/>
      <c r="K27" s="38"/>
      <c r="L27" s="38">
        <f>IF(Planung!J25="Nein",1,IF(I27=1,1,IF(K27="Ja",1,0)))</f>
        <v>1</v>
      </c>
    </row>
    <row r="28" spans="1:12" ht="15.75" outlineLevel="1">
      <c r="A28" s="9"/>
      <c r="B28" s="29" t="str">
        <f>IF(Planung!J26="JA",Planung!B26,"-")</f>
        <v>-</v>
      </c>
      <c r="C28" s="28" t="str">
        <f>IF(Planung!J26="Ja",IF(Planung!K26="x",Planung!K26,"-"),"-")</f>
        <v>-</v>
      </c>
      <c r="D28" s="28" t="str">
        <f>IF(Planung!J26="Ja",IF(Planung!L26="x",Planung!L26,"-"),"-")</f>
        <v>-</v>
      </c>
      <c r="E28" s="47"/>
      <c r="F28" s="28"/>
      <c r="G28" s="28"/>
      <c r="H28" s="28"/>
      <c r="I28" s="38">
        <f>IF(Planung!J26="Nein",1,IF(AND(F28="Ja",G28="Ja",H28="Ja"),1,0))</f>
        <v>1</v>
      </c>
      <c r="J28" s="38"/>
      <c r="K28" s="38"/>
      <c r="L28" s="38">
        <f>IF(Planung!J26="Nein",1,IF(I28=1,1,IF(K28="Ja",1,0)))</f>
        <v>1</v>
      </c>
    </row>
    <row r="29" spans="1:12" ht="15.75" outlineLevel="1">
      <c r="A29" s="9"/>
      <c r="B29" s="29" t="str">
        <f>IF(Planung!J27="JA",Planung!B27,"-")</f>
        <v>-</v>
      </c>
      <c r="C29" s="28" t="str">
        <f>IF(Planung!J27="Ja",IF(Planung!K27="x",Planung!K27,"-"),"-")</f>
        <v>-</v>
      </c>
      <c r="D29" s="28" t="str">
        <f>IF(Planung!J27="Ja",IF(Planung!L27="x",Planung!L27,"-"),"-")</f>
        <v>-</v>
      </c>
      <c r="E29" s="47"/>
      <c r="F29" s="28"/>
      <c r="G29" s="28"/>
      <c r="H29" s="28"/>
      <c r="I29" s="38">
        <f>IF(Planung!J27="Nein",1,IF(AND(F29="Ja",G29="Ja",H29="Ja"),1,0))</f>
        <v>1</v>
      </c>
      <c r="J29" s="38"/>
      <c r="K29" s="38"/>
      <c r="L29" s="38">
        <f>IF(Planung!J27="Nein",1,IF(I29=1,1,IF(K29="Ja",1,0)))</f>
        <v>1</v>
      </c>
    </row>
    <row r="30" spans="1:12" ht="15.75" outlineLevel="1">
      <c r="A30" s="9"/>
      <c r="B30" s="29" t="str">
        <f>IF(Planung!J28="JA",Planung!B28,"-")</f>
        <v>-</v>
      </c>
      <c r="C30" s="28" t="str">
        <f>IF(Planung!J28="Ja",IF(Planung!K28="x",Planung!K28,"-"),"-")</f>
        <v>-</v>
      </c>
      <c r="D30" s="28" t="str">
        <f>IF(Planung!J28="Ja",IF(Planung!L28="x",Planung!L28,"-"),"-")</f>
        <v>-</v>
      </c>
      <c r="E30" s="47"/>
      <c r="F30" s="28"/>
      <c r="G30" s="28"/>
      <c r="H30" s="28"/>
      <c r="I30" s="38">
        <f>IF(Planung!J28="Nein",1,IF(AND(F30="Ja",G30="Ja",H30="Ja"),1,0))</f>
        <v>1</v>
      </c>
      <c r="J30" s="38"/>
      <c r="K30" s="38"/>
      <c r="L30" s="38">
        <f>IF(Planung!J28="Nein",1,IF(I30=1,1,IF(K30="Ja",1,0)))</f>
        <v>1</v>
      </c>
    </row>
    <row r="31" spans="1:12" ht="15.75" outlineLevel="1">
      <c r="A31" s="9"/>
      <c r="B31" s="29" t="str">
        <f>IF(Planung!J29="JA",Planung!B29,"-")</f>
        <v>-</v>
      </c>
      <c r="C31" s="28" t="str">
        <f>IF(Planung!J29="Ja",IF(Planung!K29="x",Planung!K29,"-"),"-")</f>
        <v>-</v>
      </c>
      <c r="D31" s="28" t="str">
        <f>IF(Planung!J29="Ja",IF(Planung!L29="x",Planung!L29,"-"),"-")</f>
        <v>-</v>
      </c>
      <c r="E31" s="47"/>
      <c r="F31" s="28"/>
      <c r="G31" s="28"/>
      <c r="H31" s="28"/>
      <c r="I31" s="38">
        <f>IF(Planung!J29="Nein",1,IF(AND(F31="Ja",G31="Ja",H31="Ja"),1,0))</f>
        <v>1</v>
      </c>
      <c r="J31" s="38"/>
      <c r="K31" s="38"/>
      <c r="L31" s="38">
        <f>IF(Planung!J29="Nein",1,IF(I31=1,1,IF(K31="Ja",1,0)))</f>
        <v>1</v>
      </c>
    </row>
    <row r="32" spans="1:12" ht="15.75" outlineLevel="1">
      <c r="A32" s="9"/>
      <c r="B32" s="29" t="str">
        <f>IF(Planung!J30="JA",Planung!B30,"-")</f>
        <v>-</v>
      </c>
      <c r="C32" s="28" t="str">
        <f>IF(Planung!J30="Ja",IF(Planung!K30="x",Planung!K30,"-"),"-")</f>
        <v>-</v>
      </c>
      <c r="D32" s="28" t="str">
        <f>IF(Planung!J30="Ja",IF(Planung!L30="x",Planung!L30,"-"),"-")</f>
        <v>-</v>
      </c>
      <c r="E32" s="47"/>
      <c r="F32" s="28"/>
      <c r="G32" s="28"/>
      <c r="H32" s="28"/>
      <c r="I32" s="38">
        <f>IF(Planung!J30="Nein",1,IF(AND(F32="Ja",G32="Ja",H32="Ja"),1,0))</f>
        <v>1</v>
      </c>
      <c r="J32" s="38"/>
      <c r="K32" s="38"/>
      <c r="L32" s="38">
        <f>IF(Planung!J30="Nein",1,IF(I32=1,1,IF(K32="Ja",1,0)))</f>
        <v>1</v>
      </c>
    </row>
    <row r="33" spans="1:12" ht="15.75" outlineLevel="1">
      <c r="A33" s="9"/>
      <c r="B33" s="29" t="str">
        <f>IF(Planung!J31="JA",Planung!B31,"-")</f>
        <v>-</v>
      </c>
      <c r="C33" s="28" t="str">
        <f>IF(Planung!J31="Ja",IF(Planung!K31="x",Planung!K31,"-"),"-")</f>
        <v>-</v>
      </c>
      <c r="D33" s="28" t="str">
        <f>IF(Planung!J31="Ja",IF(Planung!L31="x",Planung!L31,"-"),"-")</f>
        <v>-</v>
      </c>
      <c r="E33" s="47"/>
      <c r="F33" s="28"/>
      <c r="G33" s="28"/>
      <c r="H33" s="28"/>
      <c r="I33" s="38">
        <f>IF(Planung!J31="Nein",1,IF(AND(F33="Ja",G33="Ja",H33="Ja"),1,0))</f>
        <v>1</v>
      </c>
      <c r="J33" s="38"/>
      <c r="K33" s="38"/>
      <c r="L33" s="38">
        <f>IF(Planung!J31="Nein",1,IF(I33=1,1,IF(K33="Ja",1,0)))</f>
        <v>1</v>
      </c>
    </row>
    <row r="34" spans="1:12" ht="15.75" outlineLevel="1">
      <c r="A34" s="9"/>
      <c r="B34" s="29" t="str">
        <f>IF(Planung!J32="JA",Planung!B32,"-")</f>
        <v>-</v>
      </c>
      <c r="C34" s="28" t="str">
        <f>IF(Planung!J32="Ja",IF(Planung!K32="x",Planung!K32,"-"),"-")</f>
        <v>-</v>
      </c>
      <c r="D34" s="28" t="str">
        <f>IF(Planung!J32="Ja",IF(Planung!L32="x",Planung!L32,"-"),"-")</f>
        <v>-</v>
      </c>
      <c r="E34" s="47"/>
      <c r="F34" s="28"/>
      <c r="G34" s="28"/>
      <c r="H34" s="28"/>
      <c r="I34" s="38">
        <f>IF(Planung!J32="Nein",1,IF(AND(F34="Ja",G34="Ja",H34="Ja"),1,0))</f>
        <v>1</v>
      </c>
      <c r="J34" s="38"/>
      <c r="K34" s="38"/>
      <c r="L34" s="38">
        <f>IF(Planung!J32="Nein",1,IF(I34=1,1,IF(K34="Ja",1,0)))</f>
        <v>1</v>
      </c>
    </row>
    <row r="35" spans="1:12" ht="21" customHeight="1">
      <c r="A35" s="12"/>
      <c r="B35" s="13"/>
      <c r="E35" s="49"/>
      <c r="I35" s="39"/>
      <c r="J35" s="39"/>
      <c r="K35" s="39"/>
      <c r="L35" s="39"/>
    </row>
    <row r="36" spans="1:5" ht="15.75">
      <c r="A36" s="36" t="s">
        <v>19</v>
      </c>
      <c r="B36" s="35"/>
      <c r="E36" s="49"/>
    </row>
    <row r="37" spans="1:12" ht="15.75" outlineLevel="1">
      <c r="A37" s="9"/>
      <c r="B37" s="29" t="str">
        <f>IF(Planung!J35="JA",Planung!B35,"-")</f>
        <v>-</v>
      </c>
      <c r="C37" s="28" t="str">
        <f>IF(Planung!J35="Ja",IF(Planung!K35="x",Planung!K35,"-"),"-")</f>
        <v>-</v>
      </c>
      <c r="D37" s="28" t="str">
        <f>IF(Planung!J35="Ja",IF(Planung!L35="x",Planung!L35,"-"),"-")</f>
        <v>-</v>
      </c>
      <c r="E37" s="47"/>
      <c r="F37" s="28"/>
      <c r="G37" s="28"/>
      <c r="H37" s="28"/>
      <c r="I37" s="38">
        <f>IF(Planung!J35="Nein",1,IF(AND(F37="Ja",G37="Ja",H37="Ja"),1,0))</f>
        <v>1</v>
      </c>
      <c r="J37" s="38"/>
      <c r="K37" s="38"/>
      <c r="L37" s="38">
        <f>IF(Planung!J35="Nein",1,IF(I37=1,1,IF(K37="Ja",1,0)))</f>
        <v>1</v>
      </c>
    </row>
    <row r="38" spans="1:12" ht="15.75" outlineLevel="1">
      <c r="A38" s="9"/>
      <c r="B38" s="29" t="str">
        <f>IF(Planung!J36="JA",Planung!B36,"-")</f>
        <v>-</v>
      </c>
      <c r="C38" s="28" t="str">
        <f>IF(Planung!J36="Ja",IF(Planung!K36="x",Planung!K36,"-"),"-")</f>
        <v>-</v>
      </c>
      <c r="D38" s="28" t="str">
        <f>IF(Planung!J36="Ja",IF(Planung!L36="x",Planung!L36,"-"),"-")</f>
        <v>-</v>
      </c>
      <c r="E38" s="47"/>
      <c r="F38" s="28"/>
      <c r="G38" s="28"/>
      <c r="H38" s="28"/>
      <c r="I38" s="38">
        <f>IF(Planung!J36="Nein",1,IF(AND(F38="Ja",G38="Ja",H38="Ja"),1,0))</f>
        <v>1</v>
      </c>
      <c r="J38" s="38"/>
      <c r="K38" s="38"/>
      <c r="L38" s="38">
        <f>IF(Planung!J36="Nein",1,IF(I38=1,1,IF(K38="Ja",1,0)))</f>
        <v>1</v>
      </c>
    </row>
    <row r="39" spans="1:12" ht="15.75" outlineLevel="1">
      <c r="A39" s="9"/>
      <c r="B39" s="29" t="str">
        <f>IF(Planung!J37="JA",Planung!B37,"-")</f>
        <v>-</v>
      </c>
      <c r="C39" s="28" t="str">
        <f>IF(Planung!J37="Ja",IF(Planung!K37="x",Planung!K37,"-"),"-")</f>
        <v>-</v>
      </c>
      <c r="D39" s="28" t="str">
        <f>IF(Planung!J37="Ja",IF(Planung!L37="x",Planung!L37,"-"),"-")</f>
        <v>-</v>
      </c>
      <c r="E39" s="47"/>
      <c r="F39" s="28"/>
      <c r="G39" s="28"/>
      <c r="H39" s="28"/>
      <c r="I39" s="38">
        <f>IF(Planung!J37="Nein",1,IF(AND(F39="Ja",G39="Ja",H39="Ja"),1,0))</f>
        <v>1</v>
      </c>
      <c r="J39" s="38"/>
      <c r="K39" s="38"/>
      <c r="L39" s="38">
        <f>IF(Planung!J37="Nein",1,IF(I39=1,1,IF(K39="Ja",1,0)))</f>
        <v>1</v>
      </c>
    </row>
    <row r="40" spans="1:12" ht="15.75" outlineLevel="1">
      <c r="A40" s="9"/>
      <c r="B40" s="29" t="str">
        <f>IF(Planung!J38="JA",Planung!B38,"-")</f>
        <v>-</v>
      </c>
      <c r="C40" s="28" t="str">
        <f>IF(Planung!J38="Ja",IF(Planung!K38="x",Planung!K38,"-"),"-")</f>
        <v>-</v>
      </c>
      <c r="D40" s="28" t="str">
        <f>IF(Planung!J38="Ja",IF(Planung!L38="x",Planung!L38,"-"),"-")</f>
        <v>-</v>
      </c>
      <c r="E40" s="47"/>
      <c r="F40" s="28"/>
      <c r="G40" s="28"/>
      <c r="H40" s="28"/>
      <c r="I40" s="38">
        <f>IF(Planung!J38="Nein",1,IF(AND(F40="Ja",G40="Ja",H40="Ja"),1,0))</f>
        <v>1</v>
      </c>
      <c r="J40" s="38"/>
      <c r="K40" s="38"/>
      <c r="L40" s="38">
        <f>IF(Planung!J38="Nein",1,IF(I40=1,1,IF(K40="Ja",1,0)))</f>
        <v>1</v>
      </c>
    </row>
    <row r="41" spans="1:12" ht="21" customHeight="1">
      <c r="A41" s="12"/>
      <c r="B41" s="13"/>
      <c r="E41" s="49"/>
      <c r="I41" s="39"/>
      <c r="J41" s="39"/>
      <c r="K41" s="39"/>
      <c r="L41" s="39"/>
    </row>
    <row r="42" spans="1:5" ht="15.75">
      <c r="A42" s="36" t="s">
        <v>24</v>
      </c>
      <c r="B42" s="35"/>
      <c r="E42" s="49"/>
    </row>
    <row r="43" spans="1:12" ht="15.75" outlineLevel="1">
      <c r="A43" s="9"/>
      <c r="B43" s="29" t="str">
        <f>IF(Planung!J41="JA",Planung!B41,"-")</f>
        <v>-</v>
      </c>
      <c r="C43" s="28" t="str">
        <f>IF(Planung!J41="Ja",IF(Planung!K41="x",Planung!K41,"-"),"-")</f>
        <v>-</v>
      </c>
      <c r="D43" s="28" t="str">
        <f>IF(Planung!J41="Ja",IF(Planung!L41="x",Planung!L41,"-"),"-")</f>
        <v>-</v>
      </c>
      <c r="E43" s="47"/>
      <c r="F43" s="28"/>
      <c r="G43" s="28"/>
      <c r="H43" s="28"/>
      <c r="I43" s="38">
        <f>IF(Planung!J41="Nein",1,IF(AND(F43="Ja",G43="Ja",H43="Ja"),1,0))</f>
        <v>1</v>
      </c>
      <c r="J43" s="38"/>
      <c r="K43" s="38"/>
      <c r="L43" s="38">
        <f>IF(Planung!J41="Nein",1,IF(I43=1,1,IF(K43="Ja",1,0)))</f>
        <v>1</v>
      </c>
    </row>
    <row r="44" spans="1:12" ht="15.75" outlineLevel="1">
      <c r="A44" s="9"/>
      <c r="B44" s="29" t="str">
        <f>IF(Planung!J42="JA",Planung!B42,"-")</f>
        <v>-</v>
      </c>
      <c r="C44" s="28" t="str">
        <f>IF(Planung!J42="Ja",IF(Planung!K42="x",Planung!K42,"-"),"-")</f>
        <v>-</v>
      </c>
      <c r="D44" s="28" t="str">
        <f>IF(Planung!J42="Ja",IF(Planung!L42="x",Planung!L42,"-"),"-")</f>
        <v>-</v>
      </c>
      <c r="E44" s="47"/>
      <c r="F44" s="28"/>
      <c r="G44" s="28"/>
      <c r="H44" s="28"/>
      <c r="I44" s="38">
        <f>IF(Planung!J42="Nein",1,IF(AND(F44="Ja",G44="Ja",H44="Ja"),1,0))</f>
        <v>1</v>
      </c>
      <c r="J44" s="38"/>
      <c r="K44" s="38"/>
      <c r="L44" s="38">
        <f>IF(Planung!J42="Nein",1,IF(I44=1,1,IF(K44="Ja",1,0)))</f>
        <v>1</v>
      </c>
    </row>
    <row r="45" spans="1:12" ht="15.75" outlineLevel="1">
      <c r="A45" s="9"/>
      <c r="B45" s="29" t="str">
        <f>IF(Planung!J43="JA",Planung!B43,"-")</f>
        <v>-</v>
      </c>
      <c r="C45" s="28" t="str">
        <f>IF(Planung!J43="Ja",IF(Planung!K43="x",Planung!K43,"-"),"-")</f>
        <v>-</v>
      </c>
      <c r="D45" s="28" t="str">
        <f>IF(Planung!J43="Ja",IF(Planung!L43="x",Planung!L43,"-"),"-")</f>
        <v>-</v>
      </c>
      <c r="E45" s="47"/>
      <c r="F45" s="28"/>
      <c r="G45" s="28"/>
      <c r="H45" s="28"/>
      <c r="I45" s="38">
        <f>IF(Planung!J43="Nein",1,IF(AND(F45="Ja",G45="Ja",H45="Ja"),1,0))</f>
        <v>1</v>
      </c>
      <c r="J45" s="38"/>
      <c r="K45" s="38"/>
      <c r="L45" s="38">
        <f>IF(Planung!J43="Nein",1,IF(I45=1,1,IF(K45="Ja",1,0)))</f>
        <v>1</v>
      </c>
    </row>
    <row r="46" spans="1:12" ht="15.75" outlineLevel="1">
      <c r="A46" s="9"/>
      <c r="B46" s="29" t="str">
        <f>IF(Planung!J44="JA",Planung!B44,"-")</f>
        <v>-</v>
      </c>
      <c r="C46" s="28" t="str">
        <f>IF(Planung!J44="Ja",IF(Planung!K44="x",Planung!K44,"-"),"-")</f>
        <v>-</v>
      </c>
      <c r="D46" s="28" t="str">
        <f>IF(Planung!J44="Ja",IF(Planung!L44="x",Planung!L44,"-"),"-")</f>
        <v>-</v>
      </c>
      <c r="E46" s="47"/>
      <c r="F46" s="28"/>
      <c r="G46" s="28"/>
      <c r="H46" s="28"/>
      <c r="I46" s="38">
        <f>IF(Planung!J44="Nein",1,IF(AND(F46="Ja",G46="Ja",H46="Ja"),1,0))</f>
        <v>1</v>
      </c>
      <c r="J46" s="38"/>
      <c r="K46" s="38"/>
      <c r="L46" s="38">
        <f>IF(Planung!J44="Nein",1,IF(I46=1,1,IF(K46="Ja",1,0)))</f>
        <v>1</v>
      </c>
    </row>
    <row r="47" spans="1:12" ht="15.75" outlineLevel="1">
      <c r="A47" s="9"/>
      <c r="B47" s="29" t="str">
        <f>IF(Planung!J45="JA",Planung!B45,"-")</f>
        <v>-</v>
      </c>
      <c r="C47" s="28" t="str">
        <f>IF(Planung!J45="Ja",IF(Planung!K45="x",Planung!K45,"-"),"-")</f>
        <v>-</v>
      </c>
      <c r="D47" s="28" t="str">
        <f>IF(Planung!J45="Ja",IF(Planung!L45="x",Planung!L45,"-"),"-")</f>
        <v>-</v>
      </c>
      <c r="E47" s="47"/>
      <c r="F47" s="28"/>
      <c r="G47" s="28"/>
      <c r="H47" s="28"/>
      <c r="I47" s="38">
        <f>IF(Planung!J45="Nein",1,IF(AND(F47="Ja",G47="Ja",H47="Ja"),1,0))</f>
        <v>1</v>
      </c>
      <c r="J47" s="38"/>
      <c r="K47" s="38"/>
      <c r="L47" s="38">
        <f>IF(Planung!J45="Nein",1,IF(I47=1,1,IF(K47="Ja",1,0)))</f>
        <v>1</v>
      </c>
    </row>
    <row r="48" spans="1:12" ht="15.75" outlineLevel="1">
      <c r="A48" s="9"/>
      <c r="B48" s="29" t="str">
        <f>IF(Planung!J46="JA",Planung!B46,"-")</f>
        <v>-</v>
      </c>
      <c r="C48" s="28" t="str">
        <f>IF(Planung!J46="Ja",IF(Planung!K46="x",Planung!K46,"-"),"-")</f>
        <v>-</v>
      </c>
      <c r="D48" s="28" t="str">
        <f>IF(Planung!J46="Ja",IF(Planung!L46="x",Planung!L46,"-"),"-")</f>
        <v>-</v>
      </c>
      <c r="E48" s="47"/>
      <c r="F48" s="28"/>
      <c r="G48" s="28"/>
      <c r="H48" s="28"/>
      <c r="I48" s="38">
        <f>IF(Planung!J46="Nein",1,IF(AND(F48="Ja",G48="Ja",H48="Ja"),1,0))</f>
        <v>1</v>
      </c>
      <c r="J48" s="38"/>
      <c r="K48" s="38"/>
      <c r="L48" s="38">
        <f>IF(Planung!J46="Nein",1,IF(I48=1,1,IF(K48="Ja",1,0)))</f>
        <v>1</v>
      </c>
    </row>
    <row r="49" spans="1:12" ht="15.75" outlineLevel="1">
      <c r="A49" s="9"/>
      <c r="B49" s="29" t="str">
        <f>IF(Planung!J47="JA",Planung!B47,"-")</f>
        <v>-</v>
      </c>
      <c r="C49" s="28" t="str">
        <f>IF(Planung!J47="Ja",IF(Planung!K47="x",Planung!K47,"-"),"-")</f>
        <v>-</v>
      </c>
      <c r="D49" s="28" t="str">
        <f>IF(Planung!J47="Ja",IF(Planung!L47="x",Planung!L47,"-"),"-")</f>
        <v>-</v>
      </c>
      <c r="E49" s="47"/>
      <c r="F49" s="28"/>
      <c r="G49" s="28"/>
      <c r="H49" s="28"/>
      <c r="I49" s="38">
        <f>IF(Planung!J47="Nein",1,IF(AND(F49="Ja",G49="Ja",H49="Ja"),1,0))</f>
        <v>1</v>
      </c>
      <c r="J49" s="38"/>
      <c r="K49" s="38"/>
      <c r="L49" s="38">
        <f>IF(Planung!J47="Nein",1,IF(I49=1,1,IF(K49="Ja",1,0)))</f>
        <v>1</v>
      </c>
    </row>
    <row r="50" spans="1:12" ht="15.75" outlineLevel="1">
      <c r="A50" s="9"/>
      <c r="B50" s="29" t="str">
        <f>IF(Planung!J48="JA",Planung!B48,"-")</f>
        <v>-</v>
      </c>
      <c r="C50" s="28" t="str">
        <f>IF(Planung!J48="Ja",IF(Planung!K48="x",Planung!K48,"-"),"-")</f>
        <v>-</v>
      </c>
      <c r="D50" s="28" t="str">
        <f>IF(Planung!J48="Ja",IF(Planung!L48="x",Planung!L48,"-"),"-")</f>
        <v>-</v>
      </c>
      <c r="E50" s="47"/>
      <c r="F50" s="28"/>
      <c r="G50" s="28"/>
      <c r="H50" s="28"/>
      <c r="I50" s="38">
        <f>IF(Planung!J48="Nein",1,IF(AND(F50="Ja",G50="Ja",H50="Ja"),1,0))</f>
        <v>1</v>
      </c>
      <c r="J50" s="38"/>
      <c r="K50" s="38"/>
      <c r="L50" s="38">
        <f>IF(Planung!J48="Nein",1,IF(I50=1,1,IF(K50="Ja",1,0)))</f>
        <v>1</v>
      </c>
    </row>
    <row r="51" spans="1:12" ht="15.75" outlineLevel="1">
      <c r="A51" s="9"/>
      <c r="B51" s="29" t="str">
        <f>IF(Planung!J49="JA",Planung!B49,"-")</f>
        <v>-</v>
      </c>
      <c r="C51" s="28" t="str">
        <f>IF(Planung!J49="Ja",IF(Planung!K49="x",Planung!K49,"-"),"-")</f>
        <v>-</v>
      </c>
      <c r="D51" s="28" t="str">
        <f>IF(Planung!J49="Ja",IF(Planung!L49="x",Planung!L49,"-"),"-")</f>
        <v>-</v>
      </c>
      <c r="E51" s="47"/>
      <c r="F51" s="28"/>
      <c r="G51" s="28"/>
      <c r="H51" s="28"/>
      <c r="I51" s="38">
        <f>IF(Planung!J49="Nein",1,IF(AND(F51="Ja",G51="Ja",H51="Ja"),1,0))</f>
        <v>1</v>
      </c>
      <c r="J51" s="38"/>
      <c r="K51" s="38"/>
      <c r="L51" s="38">
        <f>IF(Planung!J49="Nein",1,IF(I51=1,1,IF(K51="Ja",1,0)))</f>
        <v>1</v>
      </c>
    </row>
    <row r="52" spans="1:12" ht="15.75" outlineLevel="1">
      <c r="A52" s="9"/>
      <c r="B52" s="29" t="str">
        <f>IF(Planung!J50="JA",Planung!B50,"-")</f>
        <v>-</v>
      </c>
      <c r="C52" s="28" t="str">
        <f>IF(Planung!J50="Ja",IF(Planung!K50="x",Planung!K50,"-"),"-")</f>
        <v>-</v>
      </c>
      <c r="D52" s="28" t="str">
        <f>IF(Planung!J50="Ja",IF(Planung!L50="x",Planung!L50,"-"),"-")</f>
        <v>-</v>
      </c>
      <c r="E52" s="47"/>
      <c r="F52" s="28"/>
      <c r="G52" s="28"/>
      <c r="H52" s="28"/>
      <c r="I52" s="38">
        <f>IF(Planung!J50="Nein",1,IF(AND(F52="Ja",G52="Ja",H52="Ja"),1,0))</f>
        <v>1</v>
      </c>
      <c r="J52" s="38"/>
      <c r="K52" s="38"/>
      <c r="L52" s="38">
        <f>IF(Planung!J50="Nein",1,IF(I52=1,1,IF(K52="Ja",1,0)))</f>
        <v>1</v>
      </c>
    </row>
    <row r="53" spans="1:12" ht="15.75" outlineLevel="1">
      <c r="A53" s="9"/>
      <c r="B53" s="29" t="str">
        <f>IF(Planung!J51="JA",Planung!B51,"-")</f>
        <v>-</v>
      </c>
      <c r="C53" s="28" t="str">
        <f>IF(Planung!J51="Ja",IF(Planung!K51="x",Planung!K51,"-"),"-")</f>
        <v>-</v>
      </c>
      <c r="D53" s="28" t="str">
        <f>IF(Planung!J51="Ja",IF(Planung!L51="x",Planung!L51,"-"),"-")</f>
        <v>-</v>
      </c>
      <c r="E53" s="47"/>
      <c r="F53" s="28"/>
      <c r="G53" s="28"/>
      <c r="H53" s="28"/>
      <c r="I53" s="38">
        <f>IF(Planung!J51="Nein",1,IF(AND(F53="Ja",G53="Ja",H53="Ja"),1,0))</f>
        <v>1</v>
      </c>
      <c r="J53" s="38"/>
      <c r="K53" s="38"/>
      <c r="L53" s="38">
        <f>IF(Planung!J51="Nein",1,IF(I53=1,1,IF(K53="Ja",1,0)))</f>
        <v>1</v>
      </c>
    </row>
    <row r="54" spans="1:12" ht="21" customHeight="1">
      <c r="A54" s="9"/>
      <c r="B54" s="13"/>
      <c r="E54" s="49"/>
      <c r="I54" s="39"/>
      <c r="J54" s="39"/>
      <c r="K54" s="39"/>
      <c r="L54" s="39"/>
    </row>
    <row r="55" spans="1:5" ht="15.75">
      <c r="A55" s="36" t="s">
        <v>38</v>
      </c>
      <c r="B55" s="35"/>
      <c r="E55" s="49"/>
    </row>
    <row r="56" spans="1:12" ht="15.75" outlineLevel="1">
      <c r="A56" s="9"/>
      <c r="B56" s="30" t="str">
        <f>IF(Planung!J54="JA",Planung!B54,"-")</f>
        <v>-</v>
      </c>
      <c r="C56" s="25" t="str">
        <f>IF(Planung!J54="Ja",IF(Planung!K54="x",Planung!K54,"-"),"-")</f>
        <v>-</v>
      </c>
      <c r="D56" s="25" t="str">
        <f>IF(Planung!J54="Ja",IF(Planung!L54="x",Planung!L54,"-"),"-")</f>
        <v>-</v>
      </c>
      <c r="E56" s="47"/>
      <c r="F56" s="25"/>
      <c r="G56" s="25"/>
      <c r="H56" s="25"/>
      <c r="I56" s="38">
        <f>IF(Planung!J54="Nein",1,IF(AND(F56="Ja",G56="Ja",H56="Ja"),1,0))</f>
        <v>1</v>
      </c>
      <c r="J56" s="38"/>
      <c r="K56" s="38"/>
      <c r="L56" s="38">
        <f>IF(Planung!J54="Nein",1,IF(I56=1,1,IF(K56="Ja",1,0)))</f>
        <v>1</v>
      </c>
    </row>
    <row r="57" spans="1:12" ht="15.75" outlineLevel="1">
      <c r="A57" s="14"/>
      <c r="B57" s="29" t="str">
        <f>IF(Planung!J55="JA",Planung!B55,"-")</f>
        <v>-</v>
      </c>
      <c r="C57" s="25" t="str">
        <f>IF(Planung!J55="Ja",IF(Planung!K55="x",Planung!K55,"-"),"-")</f>
        <v>-</v>
      </c>
      <c r="D57" s="25" t="str">
        <f>IF(Planung!J55="Ja",IF(Planung!L55="x",Planung!L55,"-"),"-")</f>
        <v>-</v>
      </c>
      <c r="E57" s="47"/>
      <c r="F57" s="25"/>
      <c r="G57" s="25"/>
      <c r="H57" s="25"/>
      <c r="I57" s="38">
        <f>IF(Planung!J55="Nein",1,IF(AND(F57="Ja",G57="Ja",H57="Ja"),1,0))</f>
        <v>1</v>
      </c>
      <c r="J57" s="38"/>
      <c r="K57" s="38"/>
      <c r="L57" s="38">
        <f>IF(Planung!J55="Nein",1,IF(I57=1,1,IF(K57="Ja",1,0)))</f>
        <v>1</v>
      </c>
    </row>
    <row r="58" spans="1:12" ht="15.75" outlineLevel="1">
      <c r="A58" s="14"/>
      <c r="B58" s="29" t="str">
        <f>IF(Planung!J56="JA",Planung!B56,"-")</f>
        <v>-</v>
      </c>
      <c r="C58" s="25" t="str">
        <f>IF(Planung!J56="Ja",IF(Planung!K56="x",Planung!K56,"-"),"-")</f>
        <v>-</v>
      </c>
      <c r="D58" s="25" t="str">
        <f>IF(Planung!J56="Ja",IF(Planung!L56="x",Planung!L56,"-"),"-")</f>
        <v>-</v>
      </c>
      <c r="E58" s="47"/>
      <c r="F58" s="25"/>
      <c r="G58" s="25"/>
      <c r="H58" s="25"/>
      <c r="I58" s="38">
        <f>IF(Planung!J56="Nein",1,IF(AND(F58="Ja",G58="Ja",H58="Ja"),1,0))</f>
        <v>1</v>
      </c>
      <c r="J58" s="38"/>
      <c r="K58" s="38"/>
      <c r="L58" s="38">
        <f>IF(Planung!J56="Nein",1,IF(I58=1,1,IF(K58="Ja",1,0)))</f>
        <v>1</v>
      </c>
    </row>
    <row r="59" spans="1:12" ht="21" customHeight="1">
      <c r="A59" s="12"/>
      <c r="B59" s="13"/>
      <c r="E59" s="49"/>
      <c r="I59" s="39"/>
      <c r="J59" s="39"/>
      <c r="K59" s="39"/>
      <c r="L59" s="39"/>
    </row>
    <row r="60" spans="1:5" ht="15.75">
      <c r="A60" s="36" t="s">
        <v>35</v>
      </c>
      <c r="B60" s="35"/>
      <c r="E60" s="49"/>
    </row>
    <row r="61" spans="1:12" ht="15.75" outlineLevel="1">
      <c r="A61" s="14"/>
      <c r="B61" s="30" t="str">
        <f>IF(Planung!J59="JA",Planung!B59,"-")</f>
        <v>-</v>
      </c>
      <c r="C61" s="25" t="str">
        <f>IF(Planung!J59="Ja",IF(Planung!K59="x",Planung!K59,"-"),"-")</f>
        <v>-</v>
      </c>
      <c r="D61" s="25" t="str">
        <f>IF(Planung!J59="Ja",IF(Planung!L59="x",Planung!L59,"-"),"-")</f>
        <v>-</v>
      </c>
      <c r="E61" s="47"/>
      <c r="F61" s="25"/>
      <c r="G61" s="25"/>
      <c r="H61" s="25"/>
      <c r="I61" s="38">
        <f>IF(Planung!J59="Nein",1,IF(AND(F61="Ja",G61="Ja",H61="Ja"),1,0))</f>
        <v>1</v>
      </c>
      <c r="J61" s="38"/>
      <c r="K61" s="38"/>
      <c r="L61" s="38">
        <f>IF(Planung!J59="Nein",1,IF(I61=1,1,IF(K61="Ja",1,0)))</f>
        <v>1</v>
      </c>
    </row>
    <row r="62" spans="1:12" ht="15.75" outlineLevel="1">
      <c r="A62" s="14"/>
      <c r="B62" s="30" t="str">
        <f>IF(Planung!J60="JA",Planung!B60,"-")</f>
        <v>-</v>
      </c>
      <c r="C62" s="25" t="str">
        <f>IF(Planung!J60="Ja",IF(Planung!K60="x",Planung!K60,"-"),"-")</f>
        <v>-</v>
      </c>
      <c r="D62" s="25" t="str">
        <f>IF(Planung!J60="Ja",IF(Planung!L60="x",Planung!L60,"-"),"-")</f>
        <v>-</v>
      </c>
      <c r="E62" s="47"/>
      <c r="F62" s="25"/>
      <c r="G62" s="25"/>
      <c r="H62" s="25"/>
      <c r="I62" s="38">
        <f>IF(Planung!J60="Nein",1,IF(AND(F62="Ja",G62="Ja",H62="Ja"),1,0))</f>
        <v>1</v>
      </c>
      <c r="J62" s="38"/>
      <c r="K62" s="38"/>
      <c r="L62" s="38">
        <f>IF(Planung!J60="Nein",1,IF(I62=1,1,IF(K62="Ja",1,0)))</f>
        <v>1</v>
      </c>
    </row>
    <row r="63" spans="1:12" ht="21" customHeight="1">
      <c r="A63" s="14"/>
      <c r="B63" s="13"/>
      <c r="E63" s="49"/>
      <c r="I63" s="39"/>
      <c r="J63" s="39"/>
      <c r="K63" s="39"/>
      <c r="L63" s="39"/>
    </row>
    <row r="64" spans="1:5" ht="15.75">
      <c r="A64" s="36" t="s">
        <v>40</v>
      </c>
      <c r="B64" s="35"/>
      <c r="E64" s="49"/>
    </row>
    <row r="65" spans="1:12" ht="15.75" customHeight="1">
      <c r="A65" s="15"/>
      <c r="B65" s="30" t="str">
        <f>IF(Planung!J63="JA",Planung!B63,"-")</f>
        <v>-</v>
      </c>
      <c r="C65" s="25" t="str">
        <f>IF(Planung!J63="Ja",IF(Planung!K63="x",Planung!K63,"-"),"-")</f>
        <v>-</v>
      </c>
      <c r="D65" s="25" t="str">
        <f>IF(Planung!J63="Ja",IF(Planung!L63="x",Planung!L63,"-"),"-")</f>
        <v>-</v>
      </c>
      <c r="E65" s="47"/>
      <c r="F65" s="25"/>
      <c r="G65" s="25"/>
      <c r="H65" s="25"/>
      <c r="I65" s="38">
        <f>IF(Planung!J63="Nein",1,IF(AND(F65="Ja",G65="Ja",H65="Ja"),1,0))</f>
        <v>1</v>
      </c>
      <c r="J65" s="38"/>
      <c r="K65" s="38"/>
      <c r="L65" s="38">
        <f>IF(Planung!J63="Nein",1,IF(I65=1,1,IF(K65="Ja",1,0)))</f>
        <v>1</v>
      </c>
    </row>
    <row r="66" spans="1:12" ht="20.25" customHeight="1">
      <c r="A66" s="12"/>
      <c r="B66" s="13"/>
      <c r="E66" s="49"/>
      <c r="I66" s="39"/>
      <c r="J66" s="39"/>
      <c r="K66" s="39"/>
      <c r="L66" s="39"/>
    </row>
    <row r="67" spans="1:5" ht="15.75">
      <c r="A67" s="36" t="s">
        <v>41</v>
      </c>
      <c r="B67" s="35"/>
      <c r="E67" s="49"/>
    </row>
    <row r="68" spans="1:12" ht="15.75" outlineLevel="1">
      <c r="A68" s="14"/>
      <c r="B68" s="30" t="str">
        <f>IF(Planung!J66="JA",Planung!B66,"-")</f>
        <v>-</v>
      </c>
      <c r="C68" s="25" t="str">
        <f>IF(Planung!J66="Ja",IF(Planung!K66="x",Planung!K66,"-"),"-")</f>
        <v>-</v>
      </c>
      <c r="D68" s="25" t="str">
        <f>IF(Planung!J66="Ja",IF(Planung!L66="x",Planung!L66,"-"),"-")</f>
        <v>-</v>
      </c>
      <c r="E68" s="47"/>
      <c r="F68" s="25"/>
      <c r="G68" s="25"/>
      <c r="H68" s="25"/>
      <c r="I68" s="38">
        <f>IF(Planung!J66="Nein",1,IF(AND(F68="Ja",G68="Ja",H68="Ja"),1,0))</f>
        <v>1</v>
      </c>
      <c r="J68" s="38"/>
      <c r="K68" s="38"/>
      <c r="L68" s="38">
        <f>IF(Planung!J66="Nein",1,IF(I68=1,1,IF(K68="Ja",1,0)))</f>
        <v>1</v>
      </c>
    </row>
    <row r="69" spans="1:12" ht="15.75" outlineLevel="1">
      <c r="A69" s="14"/>
      <c r="B69" s="30" t="str">
        <f>IF(Planung!J67="JA",Planung!B67,"-")</f>
        <v>-</v>
      </c>
      <c r="C69" s="25" t="str">
        <f>IF(Planung!J67="Ja",IF(Planung!K67="x",Planung!K67,"-"),"-")</f>
        <v>-</v>
      </c>
      <c r="D69" s="25" t="str">
        <f>IF(Planung!J67="Ja",IF(Planung!L67="x",Planung!L67,"-"),"-")</f>
        <v>-</v>
      </c>
      <c r="E69" s="47"/>
      <c r="F69" s="25"/>
      <c r="G69" s="25"/>
      <c r="H69" s="25"/>
      <c r="I69" s="38">
        <f>IF(Planung!J67="Nein",1,IF(AND(F69="Ja",G69="Ja",H69="Ja"),1,0))</f>
        <v>1</v>
      </c>
      <c r="J69" s="38"/>
      <c r="K69" s="38"/>
      <c r="L69" s="38">
        <f>IF(Planung!J67="Nein",1,IF(I69=1,1,IF(K69="Ja",1,0)))</f>
        <v>1</v>
      </c>
    </row>
    <row r="70" spans="1:12" ht="15.75" outlineLevel="1">
      <c r="A70" s="14"/>
      <c r="B70" s="30" t="str">
        <f>IF(Planung!J68="JA",Planung!B68,"-")</f>
        <v>-</v>
      </c>
      <c r="C70" s="25" t="str">
        <f>IF(Planung!J68="Ja",IF(Planung!K68="x",Planung!K68,"-"),"-")</f>
        <v>-</v>
      </c>
      <c r="D70" s="25" t="str">
        <f>IF(Planung!J68="Ja",IF(Planung!L68="x",Planung!L68,"-"),"-")</f>
        <v>-</v>
      </c>
      <c r="E70" s="47"/>
      <c r="F70" s="25"/>
      <c r="G70" s="25"/>
      <c r="H70" s="25"/>
      <c r="I70" s="38">
        <f>IF(Planung!J68="Nein",1,IF(AND(F70="Ja",G70="Ja",H70="Ja"),1,0))</f>
        <v>1</v>
      </c>
      <c r="J70" s="38"/>
      <c r="K70" s="38"/>
      <c r="L70" s="38">
        <f>IF(Planung!J68="Nein",1,IF(I70=1,1,IF(K70="Ja",1,0)))</f>
        <v>1</v>
      </c>
    </row>
    <row r="71" spans="1:12" ht="15.75" outlineLevel="1">
      <c r="A71" s="14"/>
      <c r="B71" s="30" t="str">
        <f>IF(Planung!J69="JA",Planung!B69,"-")</f>
        <v>-</v>
      </c>
      <c r="C71" s="25" t="str">
        <f>IF(Planung!J69="Ja",IF(Planung!K69="x",Planung!K69,"-"),"-")</f>
        <v>-</v>
      </c>
      <c r="D71" s="25" t="str">
        <f>IF(Planung!J69="Ja",IF(Planung!L69="x",Planung!L69,"-"),"-")</f>
        <v>-</v>
      </c>
      <c r="E71" s="47"/>
      <c r="F71" s="25"/>
      <c r="G71" s="25"/>
      <c r="H71" s="25"/>
      <c r="I71" s="38">
        <f>IF(Planung!J69="Nein",1,IF(AND(F71="Ja",G71="Ja",H71="Ja"),1,0))</f>
        <v>1</v>
      </c>
      <c r="J71" s="38"/>
      <c r="K71" s="38"/>
      <c r="L71" s="38">
        <f>IF(Planung!J69="Nein",1,IF(I71=1,1,IF(K71="Ja",1,0)))</f>
        <v>1</v>
      </c>
    </row>
    <row r="72" spans="1:12" ht="15.75" outlineLevel="1">
      <c r="A72" s="14"/>
      <c r="B72" s="30" t="str">
        <f>IF(Planung!J70="JA",Planung!B70,"-")</f>
        <v>-</v>
      </c>
      <c r="C72" s="25" t="str">
        <f>IF(Planung!J70="Ja",IF(Planung!K70="x",Planung!K70,"-"),"-")</f>
        <v>-</v>
      </c>
      <c r="D72" s="25" t="str">
        <f>IF(Planung!J70="Ja",IF(Planung!L70="x",Planung!L70,"-"),"-")</f>
        <v>-</v>
      </c>
      <c r="E72" s="47"/>
      <c r="F72" s="25"/>
      <c r="G72" s="25"/>
      <c r="H72" s="25"/>
      <c r="I72" s="38">
        <f>IF(Planung!J70="Nein",1,IF(AND(F72="Ja",G72="Ja",H72="Ja"),1,0))</f>
        <v>1</v>
      </c>
      <c r="J72" s="38"/>
      <c r="K72" s="38"/>
      <c r="L72" s="38">
        <f>IF(Planung!J70="Nein",1,IF(I72=1,1,IF(K72="Ja",1,0)))</f>
        <v>1</v>
      </c>
    </row>
    <row r="73" spans="1:12" ht="15.75" outlineLevel="1">
      <c r="A73" s="14"/>
      <c r="B73" s="30" t="str">
        <f>IF(Planung!J71="JA",Planung!B71,"-")</f>
        <v>-</v>
      </c>
      <c r="C73" s="25" t="str">
        <f>IF(Planung!J71="Ja",IF(Planung!K71="x",Planung!K71,"-"),"-")</f>
        <v>-</v>
      </c>
      <c r="D73" s="25" t="str">
        <f>IF(Planung!J71="Ja",IF(Planung!L71="x",Planung!L71,"-"),"-")</f>
        <v>-</v>
      </c>
      <c r="E73" s="47"/>
      <c r="F73" s="25"/>
      <c r="G73" s="25"/>
      <c r="H73" s="25"/>
      <c r="I73" s="38">
        <f>IF(Planung!J71="Nein",1,IF(AND(F73="Ja",G73="Ja",H73="Ja"),1,0))</f>
        <v>1</v>
      </c>
      <c r="J73" s="38"/>
      <c r="K73" s="38"/>
      <c r="L73" s="38">
        <f>IF(Planung!J71="Nein",1,IF(I73=1,1,IF(K73="Ja",1,0)))</f>
        <v>1</v>
      </c>
    </row>
    <row r="74" spans="1:12" ht="15.75" outlineLevel="1">
      <c r="A74" s="12"/>
      <c r="B74" s="30" t="str">
        <f>IF(Planung!J72="JA",Planung!B72,"-")</f>
        <v>-</v>
      </c>
      <c r="C74" s="25" t="str">
        <f>IF(Planung!J72="Ja",IF(Planung!K72="x",Planung!K72,"-"),"-")</f>
        <v>-</v>
      </c>
      <c r="D74" s="25" t="str">
        <f>IF(Planung!J72="Ja",IF(Planung!L72="x",Planung!L72,"-"),"-")</f>
        <v>-</v>
      </c>
      <c r="E74" s="47"/>
      <c r="F74" s="25"/>
      <c r="G74" s="25"/>
      <c r="H74" s="25"/>
      <c r="I74" s="38">
        <f>IF(Planung!J72="Nein",1,IF(AND(F74="Ja",G74="Ja",H74="Ja"),1,0))</f>
        <v>1</v>
      </c>
      <c r="J74" s="38"/>
      <c r="K74" s="38"/>
      <c r="L74" s="38">
        <f>IF(Planung!J72="Nein",1,IF(I74=1,1,IF(K74="Ja",1,0)))</f>
        <v>1</v>
      </c>
    </row>
    <row r="75" spans="1:12" ht="21" customHeight="1">
      <c r="A75" s="12"/>
      <c r="B75" s="13"/>
      <c r="E75" s="49"/>
      <c r="I75" s="39"/>
      <c r="J75" s="39"/>
      <c r="K75" s="39"/>
      <c r="L75" s="39"/>
    </row>
    <row r="76" spans="1:5" ht="15.75">
      <c r="A76" s="36" t="s">
        <v>49</v>
      </c>
      <c r="B76" s="35"/>
      <c r="E76" s="49"/>
    </row>
    <row r="77" spans="1:12" ht="15.75" outlineLevel="1">
      <c r="A77" s="14"/>
      <c r="B77" s="30" t="str">
        <f>IF(Planung!J75="JA",Planung!B75,"-")</f>
        <v>-</v>
      </c>
      <c r="C77" s="25" t="str">
        <f>IF(Planung!J75="Ja",IF(Planung!K75="x",Planung!K75,"-"),"-")</f>
        <v>-</v>
      </c>
      <c r="D77" s="25" t="str">
        <f>IF(Planung!J75="Ja",IF(Planung!L75="x",Planung!L75,"-"),"-")</f>
        <v>-</v>
      </c>
      <c r="E77" s="47"/>
      <c r="F77" s="25"/>
      <c r="G77" s="25"/>
      <c r="H77" s="25"/>
      <c r="I77" s="38">
        <f>IF(Planung!J75="Nein",1,IF(AND(F77="Ja",G77="Ja",H77="Ja"),1,0))</f>
        <v>1</v>
      </c>
      <c r="J77" s="38"/>
      <c r="K77" s="38"/>
      <c r="L77" s="38">
        <f>IF(Planung!J75="Nein",1,IF(I77=1,1,IF(K77="Ja",1,0)))</f>
        <v>1</v>
      </c>
    </row>
    <row r="78" spans="1:12" ht="15.75" outlineLevel="1">
      <c r="A78" s="14"/>
      <c r="B78" s="30" t="str">
        <f>IF(Planung!J76="JA",Planung!B76,"-")</f>
        <v>-</v>
      </c>
      <c r="C78" s="25" t="str">
        <f>IF(Planung!J76="Ja",IF(Planung!K76="x",Planung!K76,"-"),"-")</f>
        <v>-</v>
      </c>
      <c r="D78" s="25" t="str">
        <f>IF(Planung!J76="Ja",IF(Planung!L76="x",Planung!L76,"-"),"-")</f>
        <v>-</v>
      </c>
      <c r="E78" s="47"/>
      <c r="F78" s="25"/>
      <c r="G78" s="25"/>
      <c r="H78" s="25"/>
      <c r="I78" s="38">
        <f>IF(Planung!J76="Nein",1,IF(AND(F78="Ja",G78="Ja",H78="Ja"),1,0))</f>
        <v>1</v>
      </c>
      <c r="J78" s="38"/>
      <c r="K78" s="38"/>
      <c r="L78" s="38">
        <f>IF(Planung!J76="Nein",1,IF(I78=1,1,IF(K78="Ja",1,0)))</f>
        <v>1</v>
      </c>
    </row>
    <row r="79" spans="1:12" ht="15.75" outlineLevel="1">
      <c r="A79" s="14"/>
      <c r="B79" s="30" t="str">
        <f>IF(Planung!J77="JA",Planung!B77,"-")</f>
        <v>-</v>
      </c>
      <c r="C79" s="25" t="str">
        <f>IF(Planung!J77="Ja",IF(Planung!K77="x",Planung!K77,"-"),"-")</f>
        <v>-</v>
      </c>
      <c r="D79" s="25" t="str">
        <f>IF(Planung!J77="Ja",IF(Planung!L77="x",Planung!L77,"-"),"-")</f>
        <v>-</v>
      </c>
      <c r="E79" s="47"/>
      <c r="F79" s="25"/>
      <c r="G79" s="25"/>
      <c r="H79" s="25"/>
      <c r="I79" s="38">
        <f>IF(Planung!J77="Nein",1,IF(AND(F79="Ja",G79="Ja",H79="Ja"),1,0))</f>
        <v>1</v>
      </c>
      <c r="J79" s="38"/>
      <c r="K79" s="38"/>
      <c r="L79" s="38">
        <f>IF(Planung!J77="Nein",1,IF(I79=1,1,IF(K79="Ja",1,0)))</f>
        <v>1</v>
      </c>
    </row>
    <row r="80" spans="1:12" ht="15.75" outlineLevel="1">
      <c r="A80" s="14"/>
      <c r="B80" s="30" t="str">
        <f>IF(Planung!J78="JA",Planung!B78,"-")</f>
        <v>-</v>
      </c>
      <c r="C80" s="25" t="str">
        <f>IF(Planung!J78="Ja",IF(Planung!K78="x",Planung!K78,"-"),"-")</f>
        <v>-</v>
      </c>
      <c r="D80" s="25" t="str">
        <f>IF(Planung!J78="Ja",IF(Planung!L78="x",Planung!L78,"-"),"-")</f>
        <v>-</v>
      </c>
      <c r="E80" s="47"/>
      <c r="F80" s="25"/>
      <c r="G80" s="25"/>
      <c r="H80" s="25"/>
      <c r="I80" s="38">
        <f>IF(Planung!J78="Nein",1,IF(AND(F80="Ja",G80="Ja",H80="Ja"),1,0))</f>
        <v>1</v>
      </c>
      <c r="J80" s="38"/>
      <c r="K80" s="38"/>
      <c r="L80" s="38">
        <f>IF(Planung!J78="Nein",1,IF(I80=1,1,IF(K80="Ja",1,0)))</f>
        <v>1</v>
      </c>
    </row>
    <row r="81" spans="1:12" ht="15.75" outlineLevel="1">
      <c r="A81" s="14"/>
      <c r="B81" s="30" t="str">
        <f>IF(Planung!J79="JA",Planung!B79,"-")</f>
        <v>-</v>
      </c>
      <c r="C81" s="25" t="str">
        <f>IF(Planung!J79="Ja",IF(Planung!K79="x",Planung!K79,"-"),"-")</f>
        <v>-</v>
      </c>
      <c r="D81" s="25" t="str">
        <f>IF(Planung!J79="Ja",IF(Planung!L79="x",Planung!L79,"-"),"-")</f>
        <v>-</v>
      </c>
      <c r="E81" s="47"/>
      <c r="F81" s="25"/>
      <c r="G81" s="25"/>
      <c r="H81" s="25"/>
      <c r="I81" s="38">
        <f>IF(Planung!J79="Nein",1,IF(AND(F81="Ja",G81="Ja",H81="Ja"),1,0))</f>
        <v>1</v>
      </c>
      <c r="J81" s="38"/>
      <c r="K81" s="38"/>
      <c r="L81" s="38">
        <f>IF(Planung!J79="Nein",1,IF(I81=1,1,IF(K81="Ja",1,0)))</f>
        <v>1</v>
      </c>
    </row>
    <row r="82" spans="1:12" ht="15.75" outlineLevel="1">
      <c r="A82" s="12"/>
      <c r="B82" s="30" t="str">
        <f>IF(Planung!J80="JA",Planung!B80,"-")</f>
        <v>-</v>
      </c>
      <c r="C82" s="25" t="str">
        <f>IF(Planung!J80="Ja",IF(Planung!K80="x",Planung!K80,"-"),"-")</f>
        <v>-</v>
      </c>
      <c r="D82" s="25" t="str">
        <f>IF(Planung!J80="Ja",IF(Planung!L80="x",Planung!L80,"-"),"-")</f>
        <v>-</v>
      </c>
      <c r="E82" s="47"/>
      <c r="F82" s="25"/>
      <c r="G82" s="25"/>
      <c r="H82" s="25"/>
      <c r="I82" s="38">
        <f>IF(Planung!J80="Nein",1,IF(AND(F82="Ja",G82="Ja",H82="Ja"),1,0))</f>
        <v>1</v>
      </c>
      <c r="J82" s="38"/>
      <c r="K82" s="38"/>
      <c r="L82" s="38">
        <f>IF(Planung!J80="Nein",1,IF(I82=1,1,IF(K82="Ja",1,0)))</f>
        <v>1</v>
      </c>
    </row>
    <row r="83" spans="1:12" ht="20.25" customHeight="1" outlineLevel="1">
      <c r="A83" s="12"/>
      <c r="B83" s="16"/>
      <c r="D83" s="1" t="str">
        <f>IF(Planung!J81="Ja",IF(Planung!L81="x",Planung!L81,"-"),"-")</f>
        <v>-</v>
      </c>
      <c r="E83" s="49"/>
      <c r="I83" s="39"/>
      <c r="J83" s="39"/>
      <c r="K83" s="39"/>
      <c r="L83" s="39"/>
    </row>
    <row r="84" spans="1:5" ht="15.75">
      <c r="A84" s="36" t="s">
        <v>64</v>
      </c>
      <c r="B84" s="35"/>
      <c r="D84" s="1" t="str">
        <f>IF(Planung!J82="Ja",IF(Planung!L82="x",Planung!L82,"-"),"-")</f>
        <v>-</v>
      </c>
      <c r="E84" s="49"/>
    </row>
    <row r="85" spans="1:12" ht="15.75" outlineLevel="1">
      <c r="A85" s="14"/>
      <c r="B85" s="30" t="str">
        <f>IF(Planung!J83="JA",Planung!B83,"-")</f>
        <v>-</v>
      </c>
      <c r="C85" s="25" t="str">
        <f>IF(Planung!J83="Ja",IF(Planung!K83="x",Planung!K83,"-"),"-")</f>
        <v>-</v>
      </c>
      <c r="D85" s="25" t="str">
        <f>IF(Planung!J83="Ja",IF(Planung!L83="x",Planung!L83,"-"),"-")</f>
        <v>-</v>
      </c>
      <c r="E85" s="47"/>
      <c r="F85" s="25"/>
      <c r="G85" s="25"/>
      <c r="H85" s="25"/>
      <c r="I85" s="38">
        <f>IF(Planung!J83="Nein",1,IF(AND(F85="Ja",G85="Ja",H85="Ja"),1,0))</f>
        <v>1</v>
      </c>
      <c r="J85" s="38"/>
      <c r="K85" s="38"/>
      <c r="L85" s="38">
        <f>IF(Planung!J83="Nein",1,IF(I85=1,1,IF(K85="Ja",1,0)))</f>
        <v>1</v>
      </c>
    </row>
    <row r="86" spans="1:12" ht="15.75" outlineLevel="1">
      <c r="A86" s="14"/>
      <c r="B86" s="30" t="str">
        <f>IF(Planung!J84="JA",Planung!B84,"-")</f>
        <v>-</v>
      </c>
      <c r="C86" s="25" t="str">
        <f>IF(Planung!J84="Ja",IF(Planung!K84="x",Planung!K84,"-"),"-")</f>
        <v>-</v>
      </c>
      <c r="D86" s="25" t="str">
        <f>IF(Planung!J84="Ja",IF(Planung!L84="x",Planung!L84,"-"),"-")</f>
        <v>-</v>
      </c>
      <c r="E86" s="47"/>
      <c r="F86" s="25"/>
      <c r="G86" s="25"/>
      <c r="H86" s="25"/>
      <c r="I86" s="38">
        <f>IF(Planung!J84="Nein",1,IF(AND(F86="Ja",G86="Ja",H86="Ja"),1,0))</f>
        <v>1</v>
      </c>
      <c r="J86" s="38"/>
      <c r="K86" s="38"/>
      <c r="L86" s="38">
        <f>IF(Planung!J84="Nein",1,IF(I86=1,1,IF(K86="Ja",1,0)))</f>
        <v>1</v>
      </c>
    </row>
    <row r="87" spans="1:12" ht="15.75" outlineLevel="1">
      <c r="A87" s="11"/>
      <c r="B87" s="30" t="str">
        <f>IF(Planung!J85="JA",Planung!B85,"-")</f>
        <v>-</v>
      </c>
      <c r="C87" s="25" t="str">
        <f>IF(Planung!J85="Ja",IF(Planung!K85="x",Planung!K85,"-"),"-")</f>
        <v>-</v>
      </c>
      <c r="D87" s="25" t="str">
        <f>IF(Planung!J85="Ja",IF(Planung!L85="x",Planung!L85,"-"),"-")</f>
        <v>-</v>
      </c>
      <c r="E87" s="47"/>
      <c r="F87" s="25"/>
      <c r="G87" s="25"/>
      <c r="H87" s="25"/>
      <c r="I87" s="38">
        <f>IF(Planung!J85="Nein",1,IF(AND(F87="Ja",G87="Ja",H87="Ja"),1,0))</f>
        <v>1</v>
      </c>
      <c r="J87" s="38"/>
      <c r="K87" s="38"/>
      <c r="L87" s="38">
        <f>IF(Planung!J85="Nein",1,IF(I87=1,1,IF(K87="Ja",1,0)))</f>
        <v>1</v>
      </c>
    </row>
    <row r="88" spans="1:12" ht="21" customHeight="1">
      <c r="A88" s="17"/>
      <c r="B88" s="13"/>
      <c r="D88" s="1" t="str">
        <f>IF(Planung!J86="Ja",IF(Planung!L86="x",Planung!L86,"-"),"-")</f>
        <v>-</v>
      </c>
      <c r="E88" s="49"/>
      <c r="I88" s="39"/>
      <c r="J88" s="39"/>
      <c r="K88" s="39"/>
      <c r="L88" s="39"/>
    </row>
    <row r="89" spans="1:5" ht="15.75">
      <c r="A89" s="36" t="s">
        <v>69</v>
      </c>
      <c r="B89" s="35"/>
      <c r="D89" s="1" t="str">
        <f>IF(Planung!J87="Ja",IF(Planung!L87="x",Planung!L87,"-"),"-")</f>
        <v>-</v>
      </c>
      <c r="E89" s="49"/>
    </row>
    <row r="90" spans="1:12" ht="15.75" outlineLevel="1">
      <c r="A90" s="11"/>
      <c r="B90" s="30" t="str">
        <f>IF(Planung!J88="JA",Planung!B88,"-")</f>
        <v>-</v>
      </c>
      <c r="C90" s="25" t="str">
        <f>IF(Planung!J88="Ja",IF(Planung!K88="x",Planung!K88,"-"),"-")</f>
        <v>-</v>
      </c>
      <c r="D90" s="25" t="str">
        <f>IF(Planung!J88="Ja",IF(Planung!L88="x",Planung!L88,"-"),"-")</f>
        <v>-</v>
      </c>
      <c r="E90" s="47"/>
      <c r="F90" s="25"/>
      <c r="G90" s="25"/>
      <c r="H90" s="25"/>
      <c r="I90" s="38">
        <f>IF(Planung!J88="Nein",1,IF(AND(F90="Ja",G90="Ja",H90="Ja"),1,0))</f>
        <v>1</v>
      </c>
      <c r="J90" s="38"/>
      <c r="K90" s="38"/>
      <c r="L90" s="38">
        <f>IF(Planung!J88="Nein",1,IF(I90=1,1,IF(K90="Ja",1,0)))</f>
        <v>1</v>
      </c>
    </row>
    <row r="91" spans="1:12" ht="15.75" outlineLevel="1">
      <c r="A91" s="11"/>
      <c r="B91" s="30" t="str">
        <f>IF(Planung!J89="JA",Planung!B89,"-")</f>
        <v>-</v>
      </c>
      <c r="C91" s="25" t="str">
        <f>IF(Planung!J89="Ja",IF(Planung!K89="x",Planung!K89,"-"),"-")</f>
        <v>-</v>
      </c>
      <c r="D91" s="25" t="str">
        <f>IF(Planung!J89="Ja",IF(Planung!L89="x",Planung!L89,"-"),"-")</f>
        <v>-</v>
      </c>
      <c r="E91" s="47"/>
      <c r="F91" s="25"/>
      <c r="G91" s="25"/>
      <c r="H91" s="25"/>
      <c r="I91" s="38">
        <f>IF(Planung!J89="Nein",1,IF(AND(F91="Ja",G91="Ja",H91="Ja"),1,0))</f>
        <v>1</v>
      </c>
      <c r="J91" s="38"/>
      <c r="K91" s="38"/>
      <c r="L91" s="38">
        <f>IF(Planung!J89="Nein",1,IF(I91=1,1,IF(K91="Ja",1,0)))</f>
        <v>1</v>
      </c>
    </row>
    <row r="92" spans="1:12" ht="15.75" outlineLevel="1">
      <c r="A92" s="11"/>
      <c r="B92" s="30" t="str">
        <f>IF(Planung!J90="JA",Planung!B90,"-")</f>
        <v>-</v>
      </c>
      <c r="C92" s="25" t="str">
        <f>IF(Planung!J90="Ja",IF(Planung!K90="x",Planung!K90,"-"),"-")</f>
        <v>-</v>
      </c>
      <c r="D92" s="25" t="str">
        <f>IF(Planung!J90="Ja",IF(Planung!L90="x",Planung!L90,"-"),"-")</f>
        <v>-</v>
      </c>
      <c r="E92" s="47"/>
      <c r="F92" s="25"/>
      <c r="G92" s="25"/>
      <c r="H92" s="25"/>
      <c r="I92" s="38">
        <f>IF(Planung!J90="Nein",1,IF(AND(F92="Ja",G92="Ja",H92="Ja"),1,0))</f>
        <v>1</v>
      </c>
      <c r="J92" s="38"/>
      <c r="K92" s="38"/>
      <c r="L92" s="38">
        <f>IF(Planung!J90="Nein",1,IF(I92=1,1,IF(K92="Ja",1,0)))</f>
        <v>1</v>
      </c>
    </row>
    <row r="93" spans="1:12" ht="15.75" outlineLevel="1">
      <c r="A93" s="11"/>
      <c r="B93" s="30" t="str">
        <f>IF(Planung!J91="JA",Planung!B91,"-")</f>
        <v>-</v>
      </c>
      <c r="C93" s="25" t="str">
        <f>IF(Planung!J91="Ja",IF(Planung!K91="x",Planung!K91,"-"),"-")</f>
        <v>-</v>
      </c>
      <c r="D93" s="25" t="str">
        <f>IF(Planung!J91="Ja",IF(Planung!L91="x",Planung!L91,"-"),"-")</f>
        <v>-</v>
      </c>
      <c r="E93" s="47"/>
      <c r="F93" s="25"/>
      <c r="G93" s="25"/>
      <c r="H93" s="25"/>
      <c r="I93" s="38">
        <f>IF(Planung!J91="Nein",1,IF(AND(F93="Ja",G93="Ja",H93="Ja"),1,0))</f>
        <v>1</v>
      </c>
      <c r="J93" s="38"/>
      <c r="K93" s="38"/>
      <c r="L93" s="38">
        <f>IF(Planung!J91="Nein",1,IF(I93=1,1,IF(K93="Ja",1,0)))</f>
        <v>1</v>
      </c>
    </row>
    <row r="94" spans="1:12" ht="15.75" outlineLevel="1">
      <c r="A94" s="17"/>
      <c r="B94" s="30" t="str">
        <f>IF(Planung!J92="JA",Planung!B92,"-")</f>
        <v>-</v>
      </c>
      <c r="C94" s="25" t="str">
        <f>IF(Planung!J92="Ja",IF(Planung!K92="x",Planung!K92,"-"),"-")</f>
        <v>-</v>
      </c>
      <c r="D94" s="25" t="str">
        <f>IF(Planung!J92="Ja",IF(Planung!L92="x",Planung!L92,"-"),"-")</f>
        <v>-</v>
      </c>
      <c r="E94" s="47"/>
      <c r="F94" s="25"/>
      <c r="G94" s="25"/>
      <c r="H94" s="25"/>
      <c r="I94" s="38">
        <f>IF(Planung!J92="Nein",1,IF(AND(F94="Ja",G94="Ja",H94="Ja"),1,0))</f>
        <v>1</v>
      </c>
      <c r="J94" s="38"/>
      <c r="K94" s="38"/>
      <c r="L94" s="38">
        <f>IF(Planung!J92="Nein",1,IF(I94=1,1,IF(K94="Ja",1,0)))</f>
        <v>1</v>
      </c>
    </row>
  </sheetData>
  <sheetProtection insertRows="0" autoFilter="0"/>
  <mergeCells count="16">
    <mergeCell ref="K10:K11"/>
    <mergeCell ref="L10:L11"/>
    <mergeCell ref="C8:D8"/>
    <mergeCell ref="C9:D10"/>
    <mergeCell ref="I10:I11"/>
    <mergeCell ref="J10:J11"/>
    <mergeCell ref="E8:L8"/>
    <mergeCell ref="F9:L9"/>
    <mergeCell ref="E9:E11"/>
    <mergeCell ref="H10:H11"/>
    <mergeCell ref="G10:G11"/>
    <mergeCell ref="F10:F11"/>
    <mergeCell ref="A1:B1"/>
    <mergeCell ref="A3:B3"/>
    <mergeCell ref="B8:B11"/>
    <mergeCell ref="A8:A11"/>
  </mergeCells>
  <conditionalFormatting sqref="I14:I22 I25:I34 I37:I40 I43:I53 I56:I58 I61:I62 I65 I68:I74 I77:I82 I85:I87 I90:I94 L14:L22 L25:L34 L37:L40 L43:L53 L56:L58 L61:L62 L65 L68:L74 L77:L82 L85:L87 L90:L94">
    <cfRule type="cellIs" priority="1" dxfId="0" operator="equal" stopIfTrue="1">
      <formula>1</formula>
    </cfRule>
    <cfRule type="cellIs" priority="2" dxfId="1" operator="equal" stopIfTrue="1">
      <formula>0</formula>
    </cfRule>
  </conditionalFormatting>
  <dataValidations count="1">
    <dataValidation type="list" allowBlank="1" showInputMessage="1" showErrorMessage="1" sqref="F14:H22 F25:H34 F37:H40 F43:H53 F56:H58 F61:H62 F65:H65 F85:H87 F68:H74 F77:H82 F90:H94 K14:K22 K25:K34 K37:K40 K43:K53 K56:K58 K61:K62 K65 K90:K94 K85:K87 K68:K74 K77:K82">
      <formula1>$A$4:$B$4</formula1>
    </dataValidation>
  </dataValidations>
  <printOptions/>
  <pageMargins left="0.4330708661417323" right="0.4330708661417323" top="0.6299212598425197" bottom="1.1811023622047245" header="0.35433070866141736" footer="0.5118110236220472"/>
  <pageSetup fitToHeight="0" fitToWidth="1" horizontalDpi="300" verticalDpi="300" orientation="landscape" paperSize="8" scale="63" r:id="rId2"/>
  <headerFooter alignWithMargins="0">
    <oddFooter>&amp;L&amp;F&amp;C&amp;P /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Burch Madlen EFV</dc:creator>
  <cp:keywords/>
  <dc:description/>
  <cp:lastModifiedBy>Zaugg Renata EFV</cp:lastModifiedBy>
  <cp:lastPrinted>2009-06-11T09:19:16Z</cp:lastPrinted>
  <dcterms:created xsi:type="dcterms:W3CDTF">2007-04-19T16:09:52Z</dcterms:created>
  <dcterms:modified xsi:type="dcterms:W3CDTF">2009-06-15T11:57:22Z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-701168225</vt:i4>
  </property>
  <property fmtid="{D5CDD505-2E9C-101B-9397-08002B2CF9AE}" pid="3" name="_EmailSubject">
    <vt:lpwstr>Noch etwas - sorry</vt:lpwstr>
  </property>
  <property fmtid="{D5CDD505-2E9C-101B-9397-08002B2CF9AE}" pid="4" name="_AuthorEmail">
    <vt:lpwstr>renata.zaugg@efv.admin.ch</vt:lpwstr>
  </property>
  <property fmtid="{D5CDD505-2E9C-101B-9397-08002B2CF9AE}" pid="5" name="_AuthorEmailDisplayName">
    <vt:lpwstr>Zaugg Renata EFV</vt:lpwstr>
  </property>
  <property fmtid="{D5CDD505-2E9C-101B-9397-08002B2CF9AE}" pid="6" name="_PreviousAdHocReviewCycleID">
    <vt:i4>-1767086226</vt:i4>
  </property>
</Properties>
</file>